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ohm\public\home_sto\catharina.ekdahl\Documents\"/>
    </mc:Choice>
  </mc:AlternateContent>
  <bookViews>
    <workbookView xWindow="0" yWindow="0" windowWidth="13130" windowHeight="6110"/>
  </bookViews>
  <sheets>
    <sheet name="Innehåll" sheetId="1" r:id="rId1"/>
    <sheet name="Parametrar" sheetId="2" r:id="rId2"/>
    <sheet name="Riket_Scenario0" sheetId="3" r:id="rId3"/>
    <sheet name="Riket_Scenario1" sheetId="4" r:id="rId4"/>
    <sheet name="Riket_Scenario2" sheetId="5" r:id="rId5"/>
    <sheet name="Bleking_Scenario0" sheetId="6" r:id="rId6"/>
    <sheet name="Bleking_Scenario1" sheetId="7" r:id="rId7"/>
    <sheet name="Bleking_Scenario2" sheetId="8" r:id="rId8"/>
    <sheet name="Dalarna_Scenario0" sheetId="9" r:id="rId9"/>
    <sheet name="Dalarna_Scenario1" sheetId="10" r:id="rId10"/>
    <sheet name="Dalarna_Scenario2" sheetId="11" r:id="rId11"/>
    <sheet name="Gotland_Scenario0" sheetId="12" r:id="rId12"/>
    <sheet name="Gotland_Scenario1" sheetId="13" r:id="rId13"/>
    <sheet name="Gotland_Scenario2" sheetId="14" r:id="rId14"/>
    <sheet name="Gävlebo_Scenario0" sheetId="15" r:id="rId15"/>
    <sheet name="Gävlebo_Scenario1" sheetId="16" r:id="rId16"/>
    <sheet name="Gävlebo_Scenario2" sheetId="17" r:id="rId17"/>
    <sheet name="Halland_Scenario0" sheetId="18" r:id="rId18"/>
    <sheet name="Halland_Scenario1" sheetId="19" r:id="rId19"/>
    <sheet name="Halland_Scenario2" sheetId="20" r:id="rId20"/>
    <sheet name="Jämtlan_Scenario0" sheetId="21" r:id="rId21"/>
    <sheet name="Jämtlan_Scenario1" sheetId="22" r:id="rId22"/>
    <sheet name="Jämtlan_Scenario2" sheetId="23" r:id="rId23"/>
    <sheet name="Jönköpi_Scenario0" sheetId="24" r:id="rId24"/>
    <sheet name="Jönköpi_Scenario1" sheetId="25" r:id="rId25"/>
    <sheet name="Jönköpi_Scenario2" sheetId="26" r:id="rId26"/>
    <sheet name="Kalmar_Scenario0" sheetId="27" r:id="rId27"/>
    <sheet name="Kalmar_Scenario1" sheetId="28" r:id="rId28"/>
    <sheet name="Kalmar_Scenario2" sheetId="29" r:id="rId29"/>
    <sheet name="Kronobe_Scenario0" sheetId="30" r:id="rId30"/>
    <sheet name="Kronobe_Scenario1" sheetId="31" r:id="rId31"/>
    <sheet name="Kronobe_Scenario2" sheetId="32" r:id="rId32"/>
    <sheet name="Norrbot_Scenario0" sheetId="33" r:id="rId33"/>
    <sheet name="Norrbot_Scenario1" sheetId="34" r:id="rId34"/>
    <sheet name="Norrbot_Scenario2" sheetId="35" r:id="rId35"/>
    <sheet name="Skåne_Scenario0" sheetId="36" r:id="rId36"/>
    <sheet name="Skåne_Scenario1" sheetId="37" r:id="rId37"/>
    <sheet name="Skåne_Scenario2" sheetId="38" r:id="rId38"/>
    <sheet name="Stockho_Scenario0" sheetId="39" r:id="rId39"/>
    <sheet name="Stockho_Scenario1" sheetId="40" r:id="rId40"/>
    <sheet name="Stockho_Scenario2" sheetId="41" r:id="rId41"/>
    <sheet name="Söderma_Scenario0" sheetId="42" r:id="rId42"/>
    <sheet name="Söderma_Scenario1" sheetId="43" r:id="rId43"/>
    <sheet name="Söderma_Scenario2" sheetId="44" r:id="rId44"/>
    <sheet name="Uppsala_Scenario0" sheetId="45" r:id="rId45"/>
    <sheet name="Uppsala_Scenario1" sheetId="46" r:id="rId46"/>
    <sheet name="Uppsala_Scenario2" sheetId="47" r:id="rId47"/>
    <sheet name="Värmlan_Scenario0" sheetId="48" r:id="rId48"/>
    <sheet name="Värmlan_Scenario1" sheetId="49" r:id="rId49"/>
    <sheet name="Värmlan_Scenario2" sheetId="50" r:id="rId50"/>
    <sheet name="Västerb_Scenario0" sheetId="51" r:id="rId51"/>
    <sheet name="Västerb_Scenario1" sheetId="52" r:id="rId52"/>
    <sheet name="Västerb_Scenario2" sheetId="53" r:id="rId53"/>
    <sheet name="Västern_Scenario0" sheetId="54" r:id="rId54"/>
    <sheet name="Västern_Scenario1" sheetId="55" r:id="rId55"/>
    <sheet name="Västern_Scenario2" sheetId="56" r:id="rId56"/>
    <sheet name="Västman_Scenario0" sheetId="57" r:id="rId57"/>
    <sheet name="Västman_Scenario1" sheetId="58" r:id="rId58"/>
    <sheet name="Västman_Scenario2" sheetId="59" r:id="rId59"/>
    <sheet name="Västrag_Scenario0" sheetId="60" r:id="rId60"/>
    <sheet name="Västrag_Scenario1" sheetId="61" r:id="rId61"/>
    <sheet name="Västrag_Scenario2" sheetId="62" r:id="rId62"/>
    <sheet name="Örebro_Scenario0" sheetId="63" r:id="rId63"/>
    <sheet name="Örebro_Scenario1" sheetId="64" r:id="rId64"/>
    <sheet name="Örebro_Scenario2" sheetId="65" r:id="rId65"/>
    <sheet name="Östergö_Scenario0" sheetId="66" r:id="rId66"/>
    <sheet name="Östergö_Scenario1" sheetId="67" r:id="rId67"/>
    <sheet name="Östergö_Scenario2" sheetId="68" r:id="rId68"/>
  </sheets>
  <calcPr calcId="162913"/>
</workbook>
</file>

<file path=xl/calcChain.xml><?xml version="1.0" encoding="utf-8"?>
<calcChain xmlns="http://schemas.openxmlformats.org/spreadsheetml/2006/main">
  <c r="L32" i="1" l="1"/>
  <c r="H32" i="1"/>
  <c r="D32" i="1"/>
  <c r="L31" i="1"/>
  <c r="H31" i="1"/>
  <c r="D31" i="1"/>
  <c r="L30" i="1"/>
  <c r="H30" i="1"/>
  <c r="D30" i="1"/>
  <c r="L29" i="1"/>
  <c r="H29" i="1"/>
  <c r="D29" i="1"/>
  <c r="L28" i="1"/>
  <c r="H28" i="1"/>
  <c r="D28" i="1"/>
  <c r="L27" i="1"/>
  <c r="H27" i="1"/>
  <c r="D27" i="1"/>
  <c r="L26" i="1"/>
  <c r="H26" i="1"/>
  <c r="D26" i="1"/>
  <c r="L25" i="1"/>
  <c r="H25" i="1"/>
  <c r="D25" i="1"/>
  <c r="L24" i="1"/>
  <c r="H24" i="1"/>
  <c r="D24" i="1"/>
  <c r="L23" i="1"/>
  <c r="H23" i="1"/>
  <c r="D23" i="1"/>
  <c r="L22" i="1"/>
  <c r="H22" i="1"/>
  <c r="D22" i="1"/>
  <c r="L21" i="1"/>
  <c r="H21" i="1"/>
  <c r="D21" i="1"/>
  <c r="L20" i="1"/>
  <c r="H20" i="1"/>
  <c r="D20" i="1"/>
  <c r="L19" i="1"/>
  <c r="H19" i="1"/>
  <c r="D19" i="1"/>
  <c r="L18" i="1"/>
  <c r="H18" i="1"/>
  <c r="D18" i="1"/>
  <c r="L17" i="1"/>
  <c r="H17" i="1"/>
  <c r="D17" i="1"/>
  <c r="L16" i="1"/>
  <c r="H16" i="1"/>
  <c r="D16" i="1"/>
  <c r="L15" i="1"/>
  <c r="H15" i="1"/>
  <c r="D15" i="1"/>
  <c r="L14" i="1"/>
  <c r="H14" i="1"/>
  <c r="D14" i="1"/>
  <c r="L13" i="1"/>
  <c r="H13" i="1"/>
  <c r="D13" i="1"/>
  <c r="L12" i="1"/>
  <c r="H12" i="1"/>
  <c r="D12" i="1"/>
  <c r="L11" i="1"/>
  <c r="H11" i="1"/>
  <c r="D11" i="1"/>
  <c r="B11" i="1"/>
</calcChain>
</file>

<file path=xl/sharedStrings.xml><?xml version="1.0" encoding="utf-8"?>
<sst xmlns="http://schemas.openxmlformats.org/spreadsheetml/2006/main" count="3546" uniqueCount="85">
  <si>
    <t>Region</t>
  </si>
  <si>
    <t>Scenario</t>
  </si>
  <si>
    <t>Veckonummer</t>
  </si>
  <si>
    <t>Sim_antal_fall</t>
  </si>
  <si>
    <t>Sim_icke_sjukhusvård</t>
  </si>
  <si>
    <t>Sim_sjukhusvård</t>
  </si>
  <si>
    <t>Sim_vanlig_vårdavdelning</t>
  </si>
  <si>
    <t>Sim_iva</t>
  </si>
  <si>
    <t>Sim_antal_fall_0_19</t>
  </si>
  <si>
    <t>Sim_antal_fall_20_69</t>
  </si>
  <si>
    <t>Sim_antal_fall_70plus</t>
  </si>
  <si>
    <t>Riket</t>
  </si>
  <si>
    <t>Scenario 0</t>
  </si>
  <si>
    <t>2021Vnr42</t>
  </si>
  <si>
    <t>2021Vnr43</t>
  </si>
  <si>
    <t>2021Vnr44</t>
  </si>
  <si>
    <t>2021Vnr45</t>
  </si>
  <si>
    <t>2021Vnr46</t>
  </si>
  <si>
    <t>2021Vnr47</t>
  </si>
  <si>
    <t>2021Vnr48</t>
  </si>
  <si>
    <t>2021Vnr49</t>
  </si>
  <si>
    <t>2021Vnr50</t>
  </si>
  <si>
    <t>2021Vnr51</t>
  </si>
  <si>
    <t>2021Vnr52</t>
  </si>
  <si>
    <t>2022Vnr1</t>
  </si>
  <si>
    <t>2022Vnr2</t>
  </si>
  <si>
    <t>2022Vnr3</t>
  </si>
  <si>
    <t>Scenario 1</t>
  </si>
  <si>
    <t>Scenario 2</t>
  </si>
  <si>
    <t>Blekinge</t>
  </si>
  <si>
    <t>Dalarna</t>
  </si>
  <si>
    <t>Gotland</t>
  </si>
  <si>
    <t>Gävleborg</t>
  </si>
  <si>
    <t>Halland</t>
  </si>
  <si>
    <t>Jämtlandhärjedalen</t>
  </si>
  <si>
    <t>Jönköping</t>
  </si>
  <si>
    <t>Kalmar</t>
  </si>
  <si>
    <t>Kronoberg</t>
  </si>
  <si>
    <t>Norrbotten</t>
  </si>
  <si>
    <t>Skåne</t>
  </si>
  <si>
    <t>Stockholm</t>
  </si>
  <si>
    <t>Södermanland</t>
  </si>
  <si>
    <t>Uppsala</t>
  </si>
  <si>
    <t>Värmland</t>
  </si>
  <si>
    <t>Västerbotten</t>
  </si>
  <si>
    <t>Västernorrland</t>
  </si>
  <si>
    <t>Västmanland</t>
  </si>
  <si>
    <t>Västragötaland</t>
  </si>
  <si>
    <t>Örebro</t>
  </si>
  <si>
    <t>Östergötland</t>
  </si>
  <si>
    <t>Sammanställd per : 2021-10-15</t>
  </si>
  <si>
    <t>Kontaktinformation</t>
  </si>
  <si>
    <t>Namn:</t>
  </si>
  <si>
    <t>Lisa Brouwers</t>
  </si>
  <si>
    <t>E-post:</t>
  </si>
  <si>
    <t>lisa.brouwers@folkhalsomyndigheten.se</t>
  </si>
  <si>
    <t>Data för olika scenarion är presenterade för perioden 2021-10-20 till 2022-01-20</t>
  </si>
  <si>
    <t>I varje flik visas följande parametrar.</t>
  </si>
  <si>
    <t>Risk för behov av slutenvård på intensivvårdsavdelning respektive risk för behov av slutenvård på vanlig vårdavdelning</t>
  </si>
  <si>
    <t>baseras på data från Socialstyrelsen veckorna 24 till och med vecka 28 (2021) och är åldersberoende.</t>
  </si>
  <si>
    <t>Parameter</t>
  </si>
  <si>
    <t>Förklarning</t>
  </si>
  <si>
    <t>Olika Scenario</t>
  </si>
  <si>
    <t xml:space="preserve">  </t>
  </si>
  <si>
    <t>Simulerade Antal Fall</t>
  </si>
  <si>
    <t>Simulerad Antal Fall Ej I Behov Av Sjukhusvård</t>
  </si>
  <si>
    <t>Simulerad Antal Fall I Behov Av Sjukhusvård</t>
  </si>
  <si>
    <t>Simulerad Antal Fall Inom Vanlig Vårdavdelning</t>
  </si>
  <si>
    <t>Simulerad Antal Fall Inom Intensivvårdsavdelning (Iva)</t>
  </si>
  <si>
    <t>Kategori</t>
  </si>
  <si>
    <t>Ålder 0_19</t>
  </si>
  <si>
    <t>Ålder 20_69</t>
  </si>
  <si>
    <t>Ålder 70plus</t>
  </si>
  <si>
    <t>Icke Sjukhusvård</t>
  </si>
  <si>
    <t>99,5%</t>
  </si>
  <si>
    <t>97,1%</t>
  </si>
  <si>
    <t>79,1%</t>
  </si>
  <si>
    <t>Slutenvård vanlig vårdavdelning</t>
  </si>
  <si>
    <t>0,4%</t>
  </si>
  <si>
    <t>2,4%</t>
  </si>
  <si>
    <t>17,9%</t>
  </si>
  <si>
    <t>IVA</t>
  </si>
  <si>
    <t>0,1%</t>
  </si>
  <si>
    <t>0,5%</t>
  </si>
  <si>
    <t>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</si>
</sst>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scheme val="minor"/>
    </font>
    <font>
      <sz val="11"/>
      <color rgb="FF000000"/>
      <name val="Calibri"/>
    </font>
    <font>
      <b/>
      <sz val="12"/>
      <color rgb="FF00008B"/>
      <name val="Calibri"/>
    </font>
    <font>
      <b/>
      <u/>
      <sz val="12"/>
      <color rgb="FF6495ED"/>
      <name val="Calibri"/>
    </font>
    <font>
      <b/>
      <u/>
      <sz val="12"/>
      <color rgb="FF005C9A"/>
      <name val="Calibri"/>
      <family val="2"/>
    </font>
    <font>
      <b/>
      <sz val="12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5C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tyles" Target="styles.xml"/></Relationships>
</file>

<file path=xl/tables/table1.xml><?xml version="1.0" encoding="utf-8"?>
<table xmlns="http://schemas.openxmlformats.org/spreadsheetml/2006/main" id="69" name="Table69" displayName="Table69" ref="B3:C13" totalsRowShown="0">
  <tableColumns count="2">
    <tableColumn id="1" name="Parameter"/>
    <tableColumn id="2" name="Förklarning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10" name="Table10" displayName="Table10" ref="A1:K15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id="11" name="Table11" displayName="Table11" ref="A1:K15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id="12" name="Table12" displayName="Table12" ref="A1:K15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id="13" name="Table13" displayName="Table13" ref="A1:K15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14.xml><?xml version="1.0" encoding="utf-8"?>
<table xmlns="http://schemas.openxmlformats.org/spreadsheetml/2006/main" id="14" name="Table14" displayName="Table14" ref="A1:K15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15.xml><?xml version="1.0" encoding="utf-8"?>
<table xmlns="http://schemas.openxmlformats.org/spreadsheetml/2006/main" id="15" name="Table15" displayName="Table15" ref="A1:K15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16.xml><?xml version="1.0" encoding="utf-8"?>
<table xmlns="http://schemas.openxmlformats.org/spreadsheetml/2006/main" id="16" name="Table16" displayName="Table16" ref="A1:K15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17.xml><?xml version="1.0" encoding="utf-8"?>
<table xmlns="http://schemas.openxmlformats.org/spreadsheetml/2006/main" id="17" name="Table17" displayName="Table17" ref="A1:K15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18.xml><?xml version="1.0" encoding="utf-8"?>
<table xmlns="http://schemas.openxmlformats.org/spreadsheetml/2006/main" id="18" name="Table18" displayName="Table18" ref="A1:K15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19.xml><?xml version="1.0" encoding="utf-8"?>
<table xmlns="http://schemas.openxmlformats.org/spreadsheetml/2006/main" id="19" name="Table19" displayName="Table19" ref="A1:K15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70" name="Table70" displayName="Table70" ref="E3:H6" totalsRowShown="0">
  <tableColumns count="4">
    <tableColumn id="1" name="Kategori"/>
    <tableColumn id="2" name="Ålder 0_19"/>
    <tableColumn id="3" name="Ålder 20_69"/>
    <tableColumn id="4" name="Ålder 70plus"/>
  </tableColumns>
  <tableStyleInfo name="TableStyleLight9" showFirstColumn="0" showLastColumn="0" showRowStripes="1" showColumnStripes="0"/>
</table>
</file>

<file path=xl/tables/table20.xml><?xml version="1.0" encoding="utf-8"?>
<table xmlns="http://schemas.openxmlformats.org/spreadsheetml/2006/main" id="20" name="Table20" displayName="Table20" ref="A1:K15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21.xml><?xml version="1.0" encoding="utf-8"?>
<table xmlns="http://schemas.openxmlformats.org/spreadsheetml/2006/main" id="21" name="Table21" displayName="Table21" ref="A1:K15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22.xml><?xml version="1.0" encoding="utf-8"?>
<table xmlns="http://schemas.openxmlformats.org/spreadsheetml/2006/main" id="22" name="Table22" displayName="Table22" ref="A1:K15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23.xml><?xml version="1.0" encoding="utf-8"?>
<table xmlns="http://schemas.openxmlformats.org/spreadsheetml/2006/main" id="23" name="Table23" displayName="Table23" ref="A1:K15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24.xml><?xml version="1.0" encoding="utf-8"?>
<table xmlns="http://schemas.openxmlformats.org/spreadsheetml/2006/main" id="24" name="Table24" displayName="Table24" ref="A1:K15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25.xml><?xml version="1.0" encoding="utf-8"?>
<table xmlns="http://schemas.openxmlformats.org/spreadsheetml/2006/main" id="25" name="Table25" displayName="Table25" ref="A1:K15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26.xml><?xml version="1.0" encoding="utf-8"?>
<table xmlns="http://schemas.openxmlformats.org/spreadsheetml/2006/main" id="26" name="Table26" displayName="Table26" ref="A1:K15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27.xml><?xml version="1.0" encoding="utf-8"?>
<table xmlns="http://schemas.openxmlformats.org/spreadsheetml/2006/main" id="27" name="Table27" displayName="Table27" ref="A1:K15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28.xml><?xml version="1.0" encoding="utf-8"?>
<table xmlns="http://schemas.openxmlformats.org/spreadsheetml/2006/main" id="28" name="Table28" displayName="Table28" ref="A1:K15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29.xml><?xml version="1.0" encoding="utf-8"?>
<table xmlns="http://schemas.openxmlformats.org/spreadsheetml/2006/main" id="29" name="Table29" displayName="Table29" ref="A1:K15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K15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30.xml><?xml version="1.0" encoding="utf-8"?>
<table xmlns="http://schemas.openxmlformats.org/spreadsheetml/2006/main" id="30" name="Table30" displayName="Table30" ref="A1:K15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31.xml><?xml version="1.0" encoding="utf-8"?>
<table xmlns="http://schemas.openxmlformats.org/spreadsheetml/2006/main" id="31" name="Table31" displayName="Table31" ref="A1:K15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32.xml><?xml version="1.0" encoding="utf-8"?>
<table xmlns="http://schemas.openxmlformats.org/spreadsheetml/2006/main" id="32" name="Table32" displayName="Table32" ref="A1:K15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33.xml><?xml version="1.0" encoding="utf-8"?>
<table xmlns="http://schemas.openxmlformats.org/spreadsheetml/2006/main" id="33" name="Table33" displayName="Table33" ref="A1:K15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34.xml><?xml version="1.0" encoding="utf-8"?>
<table xmlns="http://schemas.openxmlformats.org/spreadsheetml/2006/main" id="34" name="Table34" displayName="Table34" ref="A1:K15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35.xml><?xml version="1.0" encoding="utf-8"?>
<table xmlns="http://schemas.openxmlformats.org/spreadsheetml/2006/main" id="35" name="Table35" displayName="Table35" ref="A1:K15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36.xml><?xml version="1.0" encoding="utf-8"?>
<table xmlns="http://schemas.openxmlformats.org/spreadsheetml/2006/main" id="36" name="Table36" displayName="Table36" ref="A1:K15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37.xml><?xml version="1.0" encoding="utf-8"?>
<table xmlns="http://schemas.openxmlformats.org/spreadsheetml/2006/main" id="37" name="Table37" displayName="Table37" ref="A1:K15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38.xml><?xml version="1.0" encoding="utf-8"?>
<table xmlns="http://schemas.openxmlformats.org/spreadsheetml/2006/main" id="38" name="Table38" displayName="Table38" ref="A1:K15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39.xml><?xml version="1.0" encoding="utf-8"?>
<table xmlns="http://schemas.openxmlformats.org/spreadsheetml/2006/main" id="39" name="Table39" displayName="Table39" ref="A1:K15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1:K15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40.xml><?xml version="1.0" encoding="utf-8"?>
<table xmlns="http://schemas.openxmlformats.org/spreadsheetml/2006/main" id="40" name="Table40" displayName="Table40" ref="A1:K15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41.xml><?xml version="1.0" encoding="utf-8"?>
<table xmlns="http://schemas.openxmlformats.org/spreadsheetml/2006/main" id="41" name="Table41" displayName="Table41" ref="A1:K15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42.xml><?xml version="1.0" encoding="utf-8"?>
<table xmlns="http://schemas.openxmlformats.org/spreadsheetml/2006/main" id="42" name="Table42" displayName="Table42" ref="A1:K15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43.xml><?xml version="1.0" encoding="utf-8"?>
<table xmlns="http://schemas.openxmlformats.org/spreadsheetml/2006/main" id="43" name="Table43" displayName="Table43" ref="A1:K15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44.xml><?xml version="1.0" encoding="utf-8"?>
<table xmlns="http://schemas.openxmlformats.org/spreadsheetml/2006/main" id="44" name="Table44" displayName="Table44" ref="A1:K15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45.xml><?xml version="1.0" encoding="utf-8"?>
<table xmlns="http://schemas.openxmlformats.org/spreadsheetml/2006/main" id="45" name="Table45" displayName="Table45" ref="A1:K15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46.xml><?xml version="1.0" encoding="utf-8"?>
<table xmlns="http://schemas.openxmlformats.org/spreadsheetml/2006/main" id="46" name="Table46" displayName="Table46" ref="A1:K15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47.xml><?xml version="1.0" encoding="utf-8"?>
<table xmlns="http://schemas.openxmlformats.org/spreadsheetml/2006/main" id="47" name="Table47" displayName="Table47" ref="A1:K15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48.xml><?xml version="1.0" encoding="utf-8"?>
<table xmlns="http://schemas.openxmlformats.org/spreadsheetml/2006/main" id="48" name="Table48" displayName="Table48" ref="A1:K15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49.xml><?xml version="1.0" encoding="utf-8"?>
<table xmlns="http://schemas.openxmlformats.org/spreadsheetml/2006/main" id="49" name="Table49" displayName="Table49" ref="A1:K15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1:K15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50.xml><?xml version="1.0" encoding="utf-8"?>
<table xmlns="http://schemas.openxmlformats.org/spreadsheetml/2006/main" id="50" name="Table50" displayName="Table50" ref="A1:K15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51.xml><?xml version="1.0" encoding="utf-8"?>
<table xmlns="http://schemas.openxmlformats.org/spreadsheetml/2006/main" id="51" name="Table51" displayName="Table51" ref="A1:K15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52.xml><?xml version="1.0" encoding="utf-8"?>
<table xmlns="http://schemas.openxmlformats.org/spreadsheetml/2006/main" id="52" name="Table52" displayName="Table52" ref="A1:K15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53.xml><?xml version="1.0" encoding="utf-8"?>
<table xmlns="http://schemas.openxmlformats.org/spreadsheetml/2006/main" id="53" name="Table53" displayName="Table53" ref="A1:K15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54.xml><?xml version="1.0" encoding="utf-8"?>
<table xmlns="http://schemas.openxmlformats.org/spreadsheetml/2006/main" id="54" name="Table54" displayName="Table54" ref="A1:K15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55.xml><?xml version="1.0" encoding="utf-8"?>
<table xmlns="http://schemas.openxmlformats.org/spreadsheetml/2006/main" id="55" name="Table55" displayName="Table55" ref="A1:K15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56.xml><?xml version="1.0" encoding="utf-8"?>
<table xmlns="http://schemas.openxmlformats.org/spreadsheetml/2006/main" id="56" name="Table56" displayName="Table56" ref="A1:K15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57.xml><?xml version="1.0" encoding="utf-8"?>
<table xmlns="http://schemas.openxmlformats.org/spreadsheetml/2006/main" id="57" name="Table57" displayName="Table57" ref="A1:K15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58.xml><?xml version="1.0" encoding="utf-8"?>
<table xmlns="http://schemas.openxmlformats.org/spreadsheetml/2006/main" id="58" name="Table58" displayName="Table58" ref="A1:K15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59.xml><?xml version="1.0" encoding="utf-8"?>
<table xmlns="http://schemas.openxmlformats.org/spreadsheetml/2006/main" id="59" name="Table59" displayName="Table59" ref="A1:K15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A1:K15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60.xml><?xml version="1.0" encoding="utf-8"?>
<table xmlns="http://schemas.openxmlformats.org/spreadsheetml/2006/main" id="60" name="Table60" displayName="Table60" ref="A1:K15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61.xml><?xml version="1.0" encoding="utf-8"?>
<table xmlns="http://schemas.openxmlformats.org/spreadsheetml/2006/main" id="61" name="Table61" displayName="Table61" ref="A1:K15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62.xml><?xml version="1.0" encoding="utf-8"?>
<table xmlns="http://schemas.openxmlformats.org/spreadsheetml/2006/main" id="62" name="Table62" displayName="Table62" ref="A1:K15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63.xml><?xml version="1.0" encoding="utf-8"?>
<table xmlns="http://schemas.openxmlformats.org/spreadsheetml/2006/main" id="63" name="Table63" displayName="Table63" ref="A1:K15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64.xml><?xml version="1.0" encoding="utf-8"?>
<table xmlns="http://schemas.openxmlformats.org/spreadsheetml/2006/main" id="64" name="Table64" displayName="Table64" ref="A1:K15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65.xml><?xml version="1.0" encoding="utf-8"?>
<table xmlns="http://schemas.openxmlformats.org/spreadsheetml/2006/main" id="65" name="Table65" displayName="Table65" ref="A1:K15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66.xml><?xml version="1.0" encoding="utf-8"?>
<table xmlns="http://schemas.openxmlformats.org/spreadsheetml/2006/main" id="66" name="Table66" displayName="Table66" ref="A1:K15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67.xml><?xml version="1.0" encoding="utf-8"?>
<table xmlns="http://schemas.openxmlformats.org/spreadsheetml/2006/main" id="67" name="Table67" displayName="Table67" ref="A1:K15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68.xml><?xml version="1.0" encoding="utf-8"?>
<table xmlns="http://schemas.openxmlformats.org/spreadsheetml/2006/main" id="68" name="Table68" displayName="Table68" ref="A1:K15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7" name="Table7" displayName="Table7" ref="A1:K15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8" name="Table8" displayName="Table8" ref="A1:K15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9" name="Table9" displayName="Table9" ref="A1:K15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1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2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3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4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5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6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7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8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0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1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2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3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4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5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6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7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showGridLines="0" tabSelected="1" zoomScale="80" zoomScaleNormal="80" workbookViewId="0">
      <selection activeCell="K3" sqref="K3"/>
    </sheetView>
  </sheetViews>
  <sheetFormatPr defaultColWidth="10.90625" defaultRowHeight="14.5" x14ac:dyDescent="0.35"/>
  <sheetData>
    <row r="1" spans="2:12" ht="15.5" x14ac:dyDescent="0.35">
      <c r="B1" s="2"/>
      <c r="C1" s="2"/>
    </row>
    <row r="2" spans="2:12" ht="15.5" x14ac:dyDescent="0.35">
      <c r="B2" s="5" t="s">
        <v>50</v>
      </c>
      <c r="C2" s="5"/>
      <c r="D2" s="6"/>
      <c r="E2" s="6"/>
      <c r="F2" s="6"/>
      <c r="G2" s="6"/>
      <c r="H2" s="6"/>
    </row>
    <row r="3" spans="2:12" ht="15.5" x14ac:dyDescent="0.35">
      <c r="B3" s="5"/>
      <c r="C3" s="5"/>
      <c r="D3" s="6"/>
      <c r="E3" s="6"/>
      <c r="F3" s="6"/>
      <c r="G3" s="6"/>
      <c r="H3" s="6"/>
    </row>
    <row r="4" spans="2:12" ht="15.5" x14ac:dyDescent="0.35">
      <c r="B4" s="5" t="s">
        <v>51</v>
      </c>
      <c r="C4" s="5"/>
      <c r="D4" s="6"/>
      <c r="E4" s="6"/>
      <c r="F4" s="6"/>
      <c r="G4" s="6"/>
      <c r="H4" s="6"/>
    </row>
    <row r="5" spans="2:12" ht="15.5" x14ac:dyDescent="0.35">
      <c r="B5" s="5" t="s">
        <v>52</v>
      </c>
      <c r="C5" s="5" t="s">
        <v>53</v>
      </c>
      <c r="D5" s="6"/>
      <c r="E5" s="6"/>
      <c r="F5" s="6"/>
      <c r="G5" s="6"/>
      <c r="H5" s="6"/>
    </row>
    <row r="6" spans="2:12" ht="15.5" x14ac:dyDescent="0.35">
      <c r="B6" s="5" t="s">
        <v>54</v>
      </c>
      <c r="C6" s="5" t="s">
        <v>55</v>
      </c>
      <c r="D6" s="6"/>
      <c r="E6" s="6"/>
      <c r="F6" s="6"/>
      <c r="G6" s="6"/>
      <c r="H6" s="6"/>
    </row>
    <row r="7" spans="2:12" ht="15.5" x14ac:dyDescent="0.35">
      <c r="B7" s="5"/>
      <c r="C7" s="5"/>
      <c r="D7" s="6"/>
      <c r="E7" s="6"/>
      <c r="F7" s="6"/>
      <c r="G7" s="6"/>
      <c r="H7" s="6"/>
    </row>
    <row r="8" spans="2:12" ht="15.5" x14ac:dyDescent="0.35">
      <c r="B8" s="5" t="s">
        <v>56</v>
      </c>
      <c r="C8" s="5"/>
      <c r="D8" s="6"/>
      <c r="E8" s="6"/>
      <c r="F8" s="6"/>
      <c r="G8" s="6"/>
      <c r="H8" s="6"/>
    </row>
    <row r="9" spans="2:12" ht="15.5" x14ac:dyDescent="0.35">
      <c r="B9" s="2"/>
      <c r="C9" s="2"/>
    </row>
    <row r="10" spans="2:12" ht="15.5" x14ac:dyDescent="0.35">
      <c r="B10" s="2"/>
      <c r="C10" s="2"/>
      <c r="D10" s="5" t="s">
        <v>12</v>
      </c>
      <c r="H10" s="5" t="s">
        <v>27</v>
      </c>
      <c r="L10" s="5" t="s">
        <v>28</v>
      </c>
    </row>
    <row r="11" spans="2:12" ht="15.5" x14ac:dyDescent="0.35">
      <c r="B11" s="4" t="str">
        <f>HYPERLINK("#'Parametrar'!A1", "Parametrar")</f>
        <v>Parametrar</v>
      </c>
      <c r="D11" s="4" t="str">
        <f>HYPERLINK("#'Riket_Scenario0'!A1", "Riket")</f>
        <v>Riket</v>
      </c>
      <c r="H11" s="4" t="str">
        <f>HYPERLINK("#'Riket_Scenario1'!A1", "Riket")</f>
        <v>Riket</v>
      </c>
      <c r="L11" s="4" t="str">
        <f>HYPERLINK("#'Riket_Scenario2'!A1", "Riket")</f>
        <v>Riket</v>
      </c>
    </row>
    <row r="12" spans="2:12" ht="15.5" x14ac:dyDescent="0.35">
      <c r="B12" s="3"/>
      <c r="D12" s="4" t="str">
        <f>HYPERLINK("#'Bleking_Scenario0'!A1", "Blekinge")</f>
        <v>Blekinge</v>
      </c>
      <c r="H12" s="4" t="str">
        <f>HYPERLINK("#'Bleking_Scenario1'!A1", "Blekinge")</f>
        <v>Blekinge</v>
      </c>
      <c r="L12" s="4" t="str">
        <f>HYPERLINK("#'Bleking_Scenario2'!A1", "Blekinge")</f>
        <v>Blekinge</v>
      </c>
    </row>
    <row r="13" spans="2:12" ht="15.5" x14ac:dyDescent="0.35">
      <c r="B13" s="3"/>
      <c r="D13" s="4" t="str">
        <f>HYPERLINK("#'Dalarna_Scenario0'!A1", "Dalarna")</f>
        <v>Dalarna</v>
      </c>
      <c r="H13" s="4" t="str">
        <f>HYPERLINK("#'Dalarna_Scenario1'!A1", "Dalarna")</f>
        <v>Dalarna</v>
      </c>
      <c r="L13" s="4" t="str">
        <f>HYPERLINK("#'Dalarna_Scenario2'!A1", "Dalarna")</f>
        <v>Dalarna</v>
      </c>
    </row>
    <row r="14" spans="2:12" ht="15.5" x14ac:dyDescent="0.35">
      <c r="B14" s="3"/>
      <c r="D14" s="4" t="str">
        <f>HYPERLINK("#'Gotland_Scenario0'!A1", "Gotland")</f>
        <v>Gotland</v>
      </c>
      <c r="H14" s="4" t="str">
        <f>HYPERLINK("#'Gotland_Scenario1'!A1", "Gotland")</f>
        <v>Gotland</v>
      </c>
      <c r="L14" s="4" t="str">
        <f>HYPERLINK("#'Gotland_Scenario2'!A1", "Gotland")</f>
        <v>Gotland</v>
      </c>
    </row>
    <row r="15" spans="2:12" ht="15.5" x14ac:dyDescent="0.35">
      <c r="B15" s="3"/>
      <c r="D15" s="4" t="str">
        <f>HYPERLINK("#'Gävlebo_Scenario0'!A1", "Gävleborg")</f>
        <v>Gävleborg</v>
      </c>
      <c r="H15" s="4" t="str">
        <f>HYPERLINK("#'Gävlebo_Scenario1'!A1", "Gävleborg")</f>
        <v>Gävleborg</v>
      </c>
      <c r="L15" s="4" t="str">
        <f>HYPERLINK("#'Gävlebo_Scenario2'!A1", "Gävleborg")</f>
        <v>Gävleborg</v>
      </c>
    </row>
    <row r="16" spans="2:12" ht="15.5" x14ac:dyDescent="0.35">
      <c r="B16" s="3"/>
      <c r="D16" s="4" t="str">
        <f>HYPERLINK("#'Halland_Scenario0'!A1", "Halland")</f>
        <v>Halland</v>
      </c>
      <c r="H16" s="4" t="str">
        <f>HYPERLINK("#'Halland_Scenario1'!A1", "Halland")</f>
        <v>Halland</v>
      </c>
      <c r="L16" s="4" t="str">
        <f>HYPERLINK("#'Halland_Scenario2'!A1", "Halland")</f>
        <v>Halland</v>
      </c>
    </row>
    <row r="17" spans="2:12" ht="15.5" x14ac:dyDescent="0.35">
      <c r="B17" s="3"/>
      <c r="D17" s="4" t="str">
        <f>HYPERLINK("#'Jämtlan_Scenario0'!A1", "Jämtlandhärjedalen")</f>
        <v>Jämtlandhärjedalen</v>
      </c>
      <c r="H17" s="4" t="str">
        <f>HYPERLINK("#'Jämtlan_Scenario1'!A1", "Jämtlandhärjedalen")</f>
        <v>Jämtlandhärjedalen</v>
      </c>
      <c r="L17" s="4" t="str">
        <f>HYPERLINK("#'Jämtlan_Scenario2'!A1", "Jämtlandhärjedalen")</f>
        <v>Jämtlandhärjedalen</v>
      </c>
    </row>
    <row r="18" spans="2:12" ht="15.5" x14ac:dyDescent="0.35">
      <c r="B18" s="3"/>
      <c r="D18" s="4" t="str">
        <f>HYPERLINK("#'Jönköpi_Scenario0'!A1", "Jönköping")</f>
        <v>Jönköping</v>
      </c>
      <c r="H18" s="4" t="str">
        <f>HYPERLINK("#'Jönköpi_Scenario1'!A1", "Jönköping")</f>
        <v>Jönköping</v>
      </c>
      <c r="L18" s="4" t="str">
        <f>HYPERLINK("#'Jönköpi_Scenario2'!A1", "Jönköping")</f>
        <v>Jönköping</v>
      </c>
    </row>
    <row r="19" spans="2:12" ht="15.5" x14ac:dyDescent="0.35">
      <c r="B19" s="3"/>
      <c r="D19" s="4" t="str">
        <f>HYPERLINK("#'Kalmar_Scenario0'!A1", "Kalmar")</f>
        <v>Kalmar</v>
      </c>
      <c r="H19" s="4" t="str">
        <f>HYPERLINK("#'Kalmar_Scenario1'!A1", "Kalmar")</f>
        <v>Kalmar</v>
      </c>
      <c r="L19" s="4" t="str">
        <f>HYPERLINK("#'Kalmar_Scenario2'!A1", "Kalmar")</f>
        <v>Kalmar</v>
      </c>
    </row>
    <row r="20" spans="2:12" ht="15.5" x14ac:dyDescent="0.35">
      <c r="B20" s="3"/>
      <c r="D20" s="4" t="str">
        <f>HYPERLINK("#'Kronobe_Scenario0'!A1", "Kronoberg")</f>
        <v>Kronoberg</v>
      </c>
      <c r="H20" s="4" t="str">
        <f>HYPERLINK("#'Kronobe_Scenario1'!A1", "Kronoberg")</f>
        <v>Kronoberg</v>
      </c>
      <c r="L20" s="4" t="str">
        <f>HYPERLINK("#'Kronobe_Scenario2'!A1", "Kronoberg")</f>
        <v>Kronoberg</v>
      </c>
    </row>
    <row r="21" spans="2:12" ht="15.5" x14ac:dyDescent="0.35">
      <c r="B21" s="3"/>
      <c r="D21" s="4" t="str">
        <f>HYPERLINK("#'Norrbot_Scenario0'!A1", "Norrbotten")</f>
        <v>Norrbotten</v>
      </c>
      <c r="H21" s="4" t="str">
        <f>HYPERLINK("#'Norrbot_Scenario1'!A1", "Norrbotten")</f>
        <v>Norrbotten</v>
      </c>
      <c r="L21" s="4" t="str">
        <f>HYPERLINK("#'Norrbot_Scenario2'!A1", "Norrbotten")</f>
        <v>Norrbotten</v>
      </c>
    </row>
    <row r="22" spans="2:12" ht="15.5" x14ac:dyDescent="0.35">
      <c r="B22" s="3"/>
      <c r="D22" s="4" t="str">
        <f>HYPERLINK("#'Skåne_Scenario0'!A1", "Skåne")</f>
        <v>Skåne</v>
      </c>
      <c r="H22" s="4" t="str">
        <f>HYPERLINK("#'Skåne_Scenario1'!A1", "Skåne")</f>
        <v>Skåne</v>
      </c>
      <c r="L22" s="4" t="str">
        <f>HYPERLINK("#'Skåne_Scenario2'!A1", "Skåne")</f>
        <v>Skåne</v>
      </c>
    </row>
    <row r="23" spans="2:12" ht="15.5" x14ac:dyDescent="0.35">
      <c r="B23" s="3"/>
      <c r="D23" s="4" t="str">
        <f>HYPERLINK("#'Stockho_Scenario0'!A1", "Stockholm")</f>
        <v>Stockholm</v>
      </c>
      <c r="H23" s="4" t="str">
        <f>HYPERLINK("#'Stockho_Scenario1'!A1", "Stockholm")</f>
        <v>Stockholm</v>
      </c>
      <c r="L23" s="4" t="str">
        <f>HYPERLINK("#'Stockho_Scenario2'!A1", "Stockholm")</f>
        <v>Stockholm</v>
      </c>
    </row>
    <row r="24" spans="2:12" ht="15.5" x14ac:dyDescent="0.35">
      <c r="B24" s="3"/>
      <c r="D24" s="4" t="str">
        <f>HYPERLINK("#'Söderma_Scenario0'!A1", "Södermanland")</f>
        <v>Södermanland</v>
      </c>
      <c r="H24" s="4" t="str">
        <f>HYPERLINK("#'Söderma_Scenario1'!A1", "Södermanland")</f>
        <v>Södermanland</v>
      </c>
      <c r="L24" s="4" t="str">
        <f>HYPERLINK("#'Söderma_Scenario2'!A1", "Södermanland")</f>
        <v>Södermanland</v>
      </c>
    </row>
    <row r="25" spans="2:12" ht="15.5" x14ac:dyDescent="0.35">
      <c r="B25" s="3"/>
      <c r="D25" s="4" t="str">
        <f>HYPERLINK("#'Uppsala_Scenario0'!A1", "Uppsala")</f>
        <v>Uppsala</v>
      </c>
      <c r="H25" s="4" t="str">
        <f>HYPERLINK("#'Uppsala_Scenario1'!A1", "Uppsala")</f>
        <v>Uppsala</v>
      </c>
      <c r="L25" s="4" t="str">
        <f>HYPERLINK("#'Uppsala_Scenario2'!A1", "Uppsala")</f>
        <v>Uppsala</v>
      </c>
    </row>
    <row r="26" spans="2:12" ht="15.5" x14ac:dyDescent="0.35">
      <c r="B26" s="3"/>
      <c r="D26" s="4" t="str">
        <f>HYPERLINK("#'Värmlan_Scenario0'!A1", "Värmland")</f>
        <v>Värmland</v>
      </c>
      <c r="H26" s="4" t="str">
        <f>HYPERLINK("#'Värmlan_Scenario1'!A1", "Värmland")</f>
        <v>Värmland</v>
      </c>
      <c r="L26" s="4" t="str">
        <f>HYPERLINK("#'Värmlan_Scenario2'!A1", "Värmland")</f>
        <v>Värmland</v>
      </c>
    </row>
    <row r="27" spans="2:12" ht="15.5" x14ac:dyDescent="0.35">
      <c r="B27" s="3"/>
      <c r="D27" s="4" t="str">
        <f>HYPERLINK("#'Västerb_Scenario0'!A1", "Västerbotten")</f>
        <v>Västerbotten</v>
      </c>
      <c r="H27" s="4" t="str">
        <f>HYPERLINK("#'Västerb_Scenario1'!A1", "Västerbotten")</f>
        <v>Västerbotten</v>
      </c>
      <c r="L27" s="4" t="str">
        <f>HYPERLINK("#'Västerb_Scenario2'!A1", "Västerbotten")</f>
        <v>Västerbotten</v>
      </c>
    </row>
    <row r="28" spans="2:12" ht="15.5" x14ac:dyDescent="0.35">
      <c r="B28" s="3"/>
      <c r="D28" s="4" t="str">
        <f>HYPERLINK("#'Västern_Scenario0'!A1", "Västernorrland")</f>
        <v>Västernorrland</v>
      </c>
      <c r="H28" s="4" t="str">
        <f>HYPERLINK("#'Västern_Scenario1'!A1", "Västernorrland")</f>
        <v>Västernorrland</v>
      </c>
      <c r="L28" s="4" t="str">
        <f>HYPERLINK("#'Västern_Scenario2'!A1", "Västernorrland")</f>
        <v>Västernorrland</v>
      </c>
    </row>
    <row r="29" spans="2:12" ht="15.5" x14ac:dyDescent="0.35">
      <c r="B29" s="3"/>
      <c r="D29" s="4" t="str">
        <f>HYPERLINK("#'Västman_Scenario0'!A1", "Västmanland")</f>
        <v>Västmanland</v>
      </c>
      <c r="H29" s="4" t="str">
        <f>HYPERLINK("#'Västman_Scenario1'!A1", "Västmanland")</f>
        <v>Västmanland</v>
      </c>
      <c r="L29" s="4" t="str">
        <f>HYPERLINK("#'Västman_Scenario2'!A1", "Västmanland")</f>
        <v>Västmanland</v>
      </c>
    </row>
    <row r="30" spans="2:12" ht="15.5" x14ac:dyDescent="0.35">
      <c r="B30" s="3"/>
      <c r="D30" s="4" t="str">
        <f>HYPERLINK("#'Västrag_Scenario0'!A1", "Västragötaland")</f>
        <v>Västragötaland</v>
      </c>
      <c r="H30" s="4" t="str">
        <f>HYPERLINK("#'Västrag_Scenario1'!A1", "Västragötaland")</f>
        <v>Västragötaland</v>
      </c>
      <c r="L30" s="4" t="str">
        <f>HYPERLINK("#'Västrag_Scenario2'!A1", "Västragötaland")</f>
        <v>Västragötaland</v>
      </c>
    </row>
    <row r="31" spans="2:12" ht="15.5" x14ac:dyDescent="0.35">
      <c r="B31" s="3"/>
      <c r="D31" s="4" t="str">
        <f>HYPERLINK("#'Örebro_Scenario0'!A1", "Örebro")</f>
        <v>Örebro</v>
      </c>
      <c r="H31" s="4" t="str">
        <f>HYPERLINK("#'Örebro_Scenario1'!A1", "Örebro")</f>
        <v>Örebro</v>
      </c>
      <c r="L31" s="4" t="str">
        <f>HYPERLINK("#'Örebro_Scenario2'!A1", "Örebro")</f>
        <v>Örebro</v>
      </c>
    </row>
    <row r="32" spans="2:12" ht="15.5" x14ac:dyDescent="0.35">
      <c r="B32" s="3"/>
      <c r="D32" s="4" t="str">
        <f>HYPERLINK("#'Östergö_Scenario0'!A1", "Östergötland")</f>
        <v>Östergötland</v>
      </c>
      <c r="H32" s="4" t="str">
        <f>HYPERLINK("#'Östergö_Scenario1'!A1", "Östergötland")</f>
        <v>Östergötland</v>
      </c>
      <c r="L32" s="4" t="str">
        <f>HYPERLINK("#'Östergö_Scenario2'!A1", "Östergötland")</f>
        <v>Östergötland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/>
  </sheetViews>
  <sheetFormatPr defaultColWidth="10.90625" defaultRowHeight="14.5" x14ac:dyDescent="0.35"/>
  <cols>
    <col min="1" max="1" width="11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30</v>
      </c>
      <c r="B2" s="1" t="s">
        <v>27</v>
      </c>
      <c r="C2" s="1" t="s">
        <v>13</v>
      </c>
      <c r="D2" s="1">
        <v>139.223808904576</v>
      </c>
      <c r="E2" s="1">
        <v>135.21831375347901</v>
      </c>
      <c r="F2" s="1">
        <v>4.00549515109768</v>
      </c>
      <c r="G2" s="1">
        <v>3.3494647523708498</v>
      </c>
      <c r="H2" s="1">
        <v>0.656030398726828</v>
      </c>
      <c r="I2" s="1">
        <v>53.467279707614502</v>
      </c>
      <c r="J2" s="1">
        <v>78.805310275585597</v>
      </c>
      <c r="K2" s="1">
        <v>6.9512189213761699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30</v>
      </c>
      <c r="B3" s="1" t="s">
        <v>27</v>
      </c>
      <c r="C3" s="1" t="s">
        <v>14</v>
      </c>
      <c r="D3" s="1">
        <v>224.35694516488701</v>
      </c>
      <c r="E3" s="1">
        <v>217.904090037261</v>
      </c>
      <c r="F3" s="1">
        <v>6.4528551276258401</v>
      </c>
      <c r="G3" s="1">
        <v>5.3961083496590101</v>
      </c>
      <c r="H3" s="1">
        <v>1.05674677796683</v>
      </c>
      <c r="I3" s="1">
        <v>86.411863003929597</v>
      </c>
      <c r="J3" s="1">
        <v>126.72070199463199</v>
      </c>
      <c r="K3" s="1">
        <v>11.2243801663246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30</v>
      </c>
      <c r="B4" s="1" t="s">
        <v>27</v>
      </c>
      <c r="C4" s="1" t="s">
        <v>15</v>
      </c>
      <c r="D4" s="1">
        <v>265.40603026428602</v>
      </c>
      <c r="E4" s="1">
        <v>257.77501173368802</v>
      </c>
      <c r="F4" s="1">
        <v>7.6310185305973803</v>
      </c>
      <c r="G4" s="1">
        <v>6.3814778029615002</v>
      </c>
      <c r="H4" s="1">
        <v>1.2495407276358801</v>
      </c>
      <c r="I4" s="1">
        <v>102.534896556055</v>
      </c>
      <c r="J4" s="1">
        <v>149.565127206684</v>
      </c>
      <c r="K4" s="1">
        <v>13.306006501546699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30</v>
      </c>
      <c r="B5" s="1" t="s">
        <v>27</v>
      </c>
      <c r="C5" s="1" t="s">
        <v>16</v>
      </c>
      <c r="D5" s="1">
        <v>307.03861034551699</v>
      </c>
      <c r="E5" s="1">
        <v>298.21297901512901</v>
      </c>
      <c r="F5" s="1">
        <v>8.8256313303870595</v>
      </c>
      <c r="G5" s="1">
        <v>7.3806419571255404</v>
      </c>
      <c r="H5" s="1">
        <v>1.44498937326152</v>
      </c>
      <c r="I5" s="1">
        <v>118.953774025569</v>
      </c>
      <c r="J5" s="1">
        <v>172.66037961449899</v>
      </c>
      <c r="K5" s="1">
        <v>15.4244567054486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30</v>
      </c>
      <c r="B6" s="1" t="s">
        <v>27</v>
      </c>
      <c r="C6" s="1" t="s">
        <v>17</v>
      </c>
      <c r="D6" s="1">
        <v>348.825625442057</v>
      </c>
      <c r="E6" s="1">
        <v>338.80094694402197</v>
      </c>
      <c r="F6" s="1">
        <v>10.024678498035</v>
      </c>
      <c r="G6" s="1">
        <v>8.3835619695277597</v>
      </c>
      <c r="H6" s="1">
        <v>1.64111652850728</v>
      </c>
      <c r="I6" s="1">
        <v>135.50393143271</v>
      </c>
      <c r="J6" s="1">
        <v>195.76152892823299</v>
      </c>
      <c r="K6" s="1">
        <v>17.560165081113499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30</v>
      </c>
      <c r="B7" s="1" t="s">
        <v>27</v>
      </c>
      <c r="C7" s="1" t="s">
        <v>18</v>
      </c>
      <c r="D7" s="1">
        <v>388.62336603358</v>
      </c>
      <c r="E7" s="1">
        <v>377.45641494498801</v>
      </c>
      <c r="F7" s="1">
        <v>11.1669510885914</v>
      </c>
      <c r="G7" s="1">
        <v>9.3390594931378601</v>
      </c>
      <c r="H7" s="1">
        <v>1.82789159545354</v>
      </c>
      <c r="I7" s="1">
        <v>151.353159075197</v>
      </c>
      <c r="J7" s="1">
        <v>217.662710894925</v>
      </c>
      <c r="K7" s="1">
        <v>19.6074960634574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30</v>
      </c>
      <c r="B8" s="1" t="s">
        <v>27</v>
      </c>
      <c r="C8" s="1" t="s">
        <v>19</v>
      </c>
      <c r="D8" s="1">
        <v>423.85958879111399</v>
      </c>
      <c r="E8" s="1">
        <v>411.68054259778302</v>
      </c>
      <c r="F8" s="1">
        <v>12.1790461933311</v>
      </c>
      <c r="G8" s="1">
        <v>10.1857553153752</v>
      </c>
      <c r="H8" s="1">
        <v>1.99329087795591</v>
      </c>
      <c r="I8" s="1">
        <v>165.493540330483</v>
      </c>
      <c r="J8" s="1">
        <v>236.92736464774001</v>
      </c>
      <c r="K8" s="1">
        <v>21.438683812891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30</v>
      </c>
      <c r="B9" s="1" t="s">
        <v>27</v>
      </c>
      <c r="C9" s="1" t="s">
        <v>20</v>
      </c>
      <c r="D9" s="1">
        <v>451.904685579172</v>
      </c>
      <c r="E9" s="1">
        <v>438.91874465045902</v>
      </c>
      <c r="F9" s="1">
        <v>12.9859409287136</v>
      </c>
      <c r="G9" s="1">
        <v>10.860908555929599</v>
      </c>
      <c r="H9" s="1">
        <v>2.1250323727839699</v>
      </c>
      <c r="I9" s="1">
        <v>176.883467442344</v>
      </c>
      <c r="J9" s="1">
        <v>252.09950555052899</v>
      </c>
      <c r="K9" s="1">
        <v>22.921712586299201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30</v>
      </c>
      <c r="B10" s="1" t="s">
        <v>27</v>
      </c>
      <c r="C10" s="1" t="s">
        <v>21</v>
      </c>
      <c r="D10" s="1">
        <v>470.45394045810798</v>
      </c>
      <c r="E10" s="1">
        <v>456.932118386517</v>
      </c>
      <c r="F10" s="1">
        <v>13.521822071591</v>
      </c>
      <c r="G10" s="1">
        <v>11.309469874370899</v>
      </c>
      <c r="H10" s="1">
        <v>2.2123521972201798</v>
      </c>
      <c r="I10" s="1">
        <v>184.59663225260101</v>
      </c>
      <c r="J10" s="1">
        <v>261.91854724790602</v>
      </c>
      <c r="K10" s="1">
        <v>23.938760957601801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30</v>
      </c>
      <c r="B11" s="1" t="s">
        <v>27</v>
      </c>
      <c r="C11" s="1" t="s">
        <v>22</v>
      </c>
      <c r="D11" s="1">
        <v>477.91681070268203</v>
      </c>
      <c r="E11" s="1">
        <v>464.175704861361</v>
      </c>
      <c r="F11" s="1">
        <v>13.7411058413217</v>
      </c>
      <c r="G11" s="1">
        <v>11.4932954334784</v>
      </c>
      <c r="H11" s="1">
        <v>2.2478104078432901</v>
      </c>
      <c r="I11" s="1">
        <v>187.97678745182901</v>
      </c>
      <c r="J11" s="1">
        <v>265.534683085366</v>
      </c>
      <c r="K11" s="1">
        <v>24.405340165487601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30</v>
      </c>
      <c r="B12" s="1" t="s">
        <v>27</v>
      </c>
      <c r="C12" s="1" t="s">
        <v>23</v>
      </c>
      <c r="D12" s="1">
        <v>473.70825347268197</v>
      </c>
      <c r="E12" s="1">
        <v>460.08155198287602</v>
      </c>
      <c r="F12" s="1">
        <v>13.6267014898058</v>
      </c>
      <c r="G12" s="1">
        <v>11.3980591168931</v>
      </c>
      <c r="H12" s="1">
        <v>2.22864237291272</v>
      </c>
      <c r="I12" s="1">
        <v>186.75712065479399</v>
      </c>
      <c r="J12" s="1">
        <v>262.66594929114802</v>
      </c>
      <c r="K12" s="1">
        <v>24.285183526739399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30</v>
      </c>
      <c r="B13" s="1" t="s">
        <v>27</v>
      </c>
      <c r="C13" s="1" t="s">
        <v>24</v>
      </c>
      <c r="D13" s="1">
        <v>458.35294192347698</v>
      </c>
      <c r="E13" s="1">
        <v>445.15992520300102</v>
      </c>
      <c r="F13" s="1">
        <v>13.1930167204762</v>
      </c>
      <c r="G13" s="1">
        <v>11.0357710441167</v>
      </c>
      <c r="H13" s="1">
        <v>2.1572456763594299</v>
      </c>
      <c r="I13" s="1">
        <v>181.108009198464</v>
      </c>
      <c r="J13" s="1">
        <v>253.648412583577</v>
      </c>
      <c r="K13" s="1">
        <v>23.596520141435999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30</v>
      </c>
      <c r="B14" s="1" t="s">
        <v>27</v>
      </c>
      <c r="C14" s="1" t="s">
        <v>25</v>
      </c>
      <c r="D14" s="1">
        <v>433.37041061103798</v>
      </c>
      <c r="E14" s="1">
        <v>420.88761257458401</v>
      </c>
      <c r="F14" s="1">
        <v>12.4827980364536</v>
      </c>
      <c r="G14" s="1">
        <v>10.4421427357608</v>
      </c>
      <c r="H14" s="1">
        <v>2.0406553006927299</v>
      </c>
      <c r="I14" s="1">
        <v>171.5984886965</v>
      </c>
      <c r="J14" s="1">
        <v>239.36403381759601</v>
      </c>
      <c r="K14" s="1">
        <v>22.407888096941502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30</v>
      </c>
      <c r="B15" s="1" t="s">
        <v>27</v>
      </c>
      <c r="C15" s="1" t="s">
        <v>26</v>
      </c>
      <c r="D15" s="1">
        <v>233.46944788195199</v>
      </c>
      <c r="E15" s="1">
        <v>226.74047025646999</v>
      </c>
      <c r="F15" s="1">
        <v>6.7289776254818996</v>
      </c>
      <c r="G15" s="1">
        <v>5.62914001268277</v>
      </c>
      <c r="H15" s="1">
        <v>1.0998376127991301</v>
      </c>
      <c r="I15" s="1">
        <v>92.590197604549502</v>
      </c>
      <c r="J15" s="1">
        <v>128.76520372510001</v>
      </c>
      <c r="K15" s="1">
        <v>12.1140465523026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/>
  </sheetViews>
  <sheetFormatPr defaultColWidth="10.90625" defaultRowHeight="14.5" x14ac:dyDescent="0.35"/>
  <cols>
    <col min="1" max="1" width="11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30</v>
      </c>
      <c r="B2" s="1" t="s">
        <v>28</v>
      </c>
      <c r="C2" s="1" t="s">
        <v>13</v>
      </c>
      <c r="D2" s="1">
        <v>169.40356200145001</v>
      </c>
      <c r="E2" s="1">
        <v>164.53121509097701</v>
      </c>
      <c r="F2" s="1">
        <v>4.8723469104727899</v>
      </c>
      <c r="G2" s="1">
        <v>4.0743217837050301</v>
      </c>
      <c r="H2" s="1">
        <v>0.79802512676776205</v>
      </c>
      <c r="I2" s="1">
        <v>65.081444115635904</v>
      </c>
      <c r="J2" s="1">
        <v>95.868794156892093</v>
      </c>
      <c r="K2" s="1">
        <v>8.4533237289222107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30</v>
      </c>
      <c r="B3" s="1" t="s">
        <v>28</v>
      </c>
      <c r="C3" s="1" t="s">
        <v>14</v>
      </c>
      <c r="D3" s="1">
        <v>299.130976013554</v>
      </c>
      <c r="E3" s="1">
        <v>290.53055206197803</v>
      </c>
      <c r="F3" s="1">
        <v>8.6004239515760901</v>
      </c>
      <c r="G3" s="1">
        <v>7.1919527001123598</v>
      </c>
      <c r="H3" s="1">
        <v>1.4084712514637301</v>
      </c>
      <c r="I3" s="1">
        <v>115.28078606918901</v>
      </c>
      <c r="J3" s="1">
        <v>168.89260931745699</v>
      </c>
      <c r="K3" s="1">
        <v>14.9575806269086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30</v>
      </c>
      <c r="B4" s="1" t="s">
        <v>28</v>
      </c>
      <c r="C4" s="1" t="s">
        <v>15</v>
      </c>
      <c r="D4" s="1">
        <v>393.83426410536703</v>
      </c>
      <c r="E4" s="1">
        <v>382.51475328436698</v>
      </c>
      <c r="F4" s="1">
        <v>11.3195108209999</v>
      </c>
      <c r="G4" s="1">
        <v>9.4659947381634506</v>
      </c>
      <c r="H4" s="1">
        <v>1.8535160828365</v>
      </c>
      <c r="I4" s="1">
        <v>152.298931940561</v>
      </c>
      <c r="J4" s="1">
        <v>221.793712561929</v>
      </c>
      <c r="K4" s="1">
        <v>19.741619602876501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30</v>
      </c>
      <c r="B5" s="1" t="s">
        <v>28</v>
      </c>
      <c r="C5" s="1" t="s">
        <v>16</v>
      </c>
      <c r="D5" s="1">
        <v>501.33839509302197</v>
      </c>
      <c r="E5" s="1">
        <v>486.93177528627501</v>
      </c>
      <c r="F5" s="1">
        <v>14.406619806746701</v>
      </c>
      <c r="G5" s="1">
        <v>12.047973269099799</v>
      </c>
      <c r="H5" s="1">
        <v>2.3586465376468899</v>
      </c>
      <c r="I5" s="1">
        <v>194.52781277921801</v>
      </c>
      <c r="J5" s="1">
        <v>281.60794978185697</v>
      </c>
      <c r="K5" s="1">
        <v>25.2026325319463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30</v>
      </c>
      <c r="B6" s="1" t="s">
        <v>28</v>
      </c>
      <c r="C6" s="1" t="s">
        <v>17</v>
      </c>
      <c r="D6" s="1">
        <v>617.97022802201298</v>
      </c>
      <c r="E6" s="1">
        <v>600.21220053087904</v>
      </c>
      <c r="F6" s="1">
        <v>17.758027491134001</v>
      </c>
      <c r="G6" s="1">
        <v>14.851241638749499</v>
      </c>
      <c r="H6" s="1">
        <v>2.90678585238454</v>
      </c>
      <c r="I6" s="1">
        <v>240.61686460822099</v>
      </c>
      <c r="J6" s="1">
        <v>346.177276585497</v>
      </c>
      <c r="K6" s="1">
        <v>31.176086828294299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30</v>
      </c>
      <c r="B7" s="1" t="s">
        <v>28</v>
      </c>
      <c r="C7" s="1" t="s">
        <v>18</v>
      </c>
      <c r="D7" s="1">
        <v>733.21902008851305</v>
      </c>
      <c r="E7" s="1">
        <v>712.14385163848397</v>
      </c>
      <c r="F7" s="1">
        <v>21.075168450028499</v>
      </c>
      <c r="G7" s="1">
        <v>17.626233972438701</v>
      </c>
      <c r="H7" s="1">
        <v>3.4489344775898299</v>
      </c>
      <c r="I7" s="1">
        <v>286.53611500027802</v>
      </c>
      <c r="J7" s="1">
        <v>409.52355160229899</v>
      </c>
      <c r="K7" s="1">
        <v>37.159353485935299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30</v>
      </c>
      <c r="B8" s="1" t="s">
        <v>28</v>
      </c>
      <c r="C8" s="1" t="s">
        <v>19</v>
      </c>
      <c r="D8" s="1">
        <v>832.28598667722599</v>
      </c>
      <c r="E8" s="1">
        <v>808.34840769683206</v>
      </c>
      <c r="F8" s="1">
        <v>23.937578980393901</v>
      </c>
      <c r="G8" s="1">
        <v>20.0214215453768</v>
      </c>
      <c r="H8" s="1">
        <v>3.9161574350171602</v>
      </c>
      <c r="I8" s="1">
        <v>326.50986562729003</v>
      </c>
      <c r="J8" s="1">
        <v>463.345442484329</v>
      </c>
      <c r="K8" s="1">
        <v>42.430678565607401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30</v>
      </c>
      <c r="B9" s="1" t="s">
        <v>28</v>
      </c>
      <c r="C9" s="1" t="s">
        <v>20</v>
      </c>
      <c r="D9" s="1">
        <v>899.269810824513</v>
      </c>
      <c r="E9" s="1">
        <v>873.37731880004606</v>
      </c>
      <c r="F9" s="1">
        <v>25.892492024466598</v>
      </c>
      <c r="G9" s="1">
        <v>21.658164792845199</v>
      </c>
      <c r="H9" s="1">
        <v>4.2343272316213199</v>
      </c>
      <c r="I9" s="1">
        <v>354.21346511762903</v>
      </c>
      <c r="J9" s="1">
        <v>498.86306418811301</v>
      </c>
      <c r="K9" s="1">
        <v>46.193281518771002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30</v>
      </c>
      <c r="B10" s="1" t="s">
        <v>28</v>
      </c>
      <c r="C10" s="1" t="s">
        <v>21</v>
      </c>
      <c r="D10" s="1">
        <v>922.03405357030795</v>
      </c>
      <c r="E10" s="1">
        <v>895.44257420335202</v>
      </c>
      <c r="F10" s="1">
        <v>26.591479366955198</v>
      </c>
      <c r="G10" s="1">
        <v>22.2449112420619</v>
      </c>
      <c r="H10" s="1">
        <v>4.3465681248933201</v>
      </c>
      <c r="I10" s="1">
        <v>364.67234223238302</v>
      </c>
      <c r="J10" s="1">
        <v>509.55822229907199</v>
      </c>
      <c r="K10" s="1">
        <v>47.803489038852497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30</v>
      </c>
      <c r="B11" s="1" t="s">
        <v>28</v>
      </c>
      <c r="C11" s="1" t="s">
        <v>22</v>
      </c>
      <c r="D11" s="1">
        <v>896.67387522231104</v>
      </c>
      <c r="E11" s="1">
        <v>870.75742920909204</v>
      </c>
      <c r="F11" s="1">
        <v>25.9164460132187</v>
      </c>
      <c r="G11" s="1">
        <v>21.6825559910978</v>
      </c>
      <c r="H11" s="1">
        <v>4.23389002212084</v>
      </c>
      <c r="I11" s="1">
        <v>356.07395427182598</v>
      </c>
      <c r="J11" s="1">
        <v>493.60726242662099</v>
      </c>
      <c r="K11" s="1">
        <v>46.992658523863703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30</v>
      </c>
      <c r="B12" s="1" t="s">
        <v>28</v>
      </c>
      <c r="C12" s="1" t="s">
        <v>23</v>
      </c>
      <c r="D12" s="1">
        <v>828.95410975234904</v>
      </c>
      <c r="E12" s="1">
        <v>804.93205341223995</v>
      </c>
      <c r="F12" s="1">
        <v>24.022056340109099</v>
      </c>
      <c r="G12" s="1">
        <v>20.100024793612</v>
      </c>
      <c r="H12" s="1">
        <v>3.92203154649712</v>
      </c>
      <c r="I12" s="1">
        <v>330.43916116590299</v>
      </c>
      <c r="J12" s="1">
        <v>454.55424289048699</v>
      </c>
      <c r="K12" s="1">
        <v>43.960705695959298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30</v>
      </c>
      <c r="B13" s="1" t="s">
        <v>28</v>
      </c>
      <c r="C13" s="1" t="s">
        <v>24</v>
      </c>
      <c r="D13" s="1">
        <v>731.837415727657</v>
      </c>
      <c r="E13" s="1">
        <v>710.568089347615</v>
      </c>
      <c r="F13" s="1">
        <v>21.269326380041601</v>
      </c>
      <c r="G13" s="1">
        <v>17.7989052412956</v>
      </c>
      <c r="H13" s="1">
        <v>3.4704211387459898</v>
      </c>
      <c r="I13" s="1">
        <v>292.74085232584798</v>
      </c>
      <c r="J13" s="1">
        <v>399.80866462536397</v>
      </c>
      <c r="K13" s="1">
        <v>39.287898776444202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30</v>
      </c>
      <c r="B14" s="1" t="s">
        <v>28</v>
      </c>
      <c r="C14" s="1" t="s">
        <v>25</v>
      </c>
      <c r="D14" s="1">
        <v>620.74788848199898</v>
      </c>
      <c r="E14" s="1">
        <v>602.65339077544297</v>
      </c>
      <c r="F14" s="1">
        <v>18.0944977065563</v>
      </c>
      <c r="G14" s="1">
        <v>15.1439103901871</v>
      </c>
      <c r="H14" s="1">
        <v>2.9505873163692198</v>
      </c>
      <c r="I14" s="1">
        <v>249.06338501498101</v>
      </c>
      <c r="J14" s="1">
        <v>337.960446906252</v>
      </c>
      <c r="K14" s="1">
        <v>33.724056560765902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30</v>
      </c>
      <c r="B15" s="1" t="s">
        <v>28</v>
      </c>
      <c r="C15" s="1" t="s">
        <v>26</v>
      </c>
      <c r="D15" s="1">
        <v>304.229657890807</v>
      </c>
      <c r="E15" s="1">
        <v>295.34105700247602</v>
      </c>
      <c r="F15" s="1">
        <v>8.8886008883307905</v>
      </c>
      <c r="G15" s="1">
        <v>7.4398448733748603</v>
      </c>
      <c r="H15" s="1">
        <v>1.44875601495593</v>
      </c>
      <c r="I15" s="1">
        <v>122.326080392446</v>
      </c>
      <c r="J15" s="1">
        <v>165.22709561549399</v>
      </c>
      <c r="K15" s="1">
        <v>16.676481882867201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/>
  </sheetViews>
  <sheetFormatPr defaultColWidth="10.90625" defaultRowHeight="14.5" x14ac:dyDescent="0.35"/>
  <cols>
    <col min="1" max="1" width="11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31</v>
      </c>
      <c r="B2" s="1" t="s">
        <v>12</v>
      </c>
      <c r="C2" s="1" t="s">
        <v>13</v>
      </c>
      <c r="D2" s="1">
        <v>23.1575540555971</v>
      </c>
      <c r="E2" s="1">
        <v>22.491264249491302</v>
      </c>
      <c r="F2" s="1">
        <v>0.66628980610573296</v>
      </c>
      <c r="G2" s="1">
        <v>0.557162104317937</v>
      </c>
      <c r="H2" s="1">
        <v>0.109127701787795</v>
      </c>
      <c r="I2" s="1">
        <v>8.8902565880801703</v>
      </c>
      <c r="J2" s="1">
        <v>13.1112591530317</v>
      </c>
      <c r="K2" s="1">
        <v>1.15603831448523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31</v>
      </c>
      <c r="B3" s="1" t="s">
        <v>12</v>
      </c>
      <c r="C3" s="1" t="s">
        <v>14</v>
      </c>
      <c r="D3" s="1">
        <v>33.462104475952799</v>
      </c>
      <c r="E3" s="1">
        <v>32.499602819054303</v>
      </c>
      <c r="F3" s="1">
        <v>0.96250165689853195</v>
      </c>
      <c r="G3" s="1">
        <v>0.80487545080907796</v>
      </c>
      <c r="H3" s="1">
        <v>0.15762620608945399</v>
      </c>
      <c r="I3" s="1">
        <v>12.8807717471109</v>
      </c>
      <c r="J3" s="1">
        <v>18.9077819009165</v>
      </c>
      <c r="K3" s="1">
        <v>1.6735508279253499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31</v>
      </c>
      <c r="B4" s="1" t="s">
        <v>12</v>
      </c>
      <c r="C4" s="1" t="s">
        <v>15</v>
      </c>
      <c r="D4" s="1">
        <v>34.7170268366052</v>
      </c>
      <c r="E4" s="1">
        <v>33.718751307425599</v>
      </c>
      <c r="F4" s="1">
        <v>0.99827552917963602</v>
      </c>
      <c r="G4" s="1">
        <v>0.83480728514756397</v>
      </c>
      <c r="H4" s="1">
        <v>0.163468244032071</v>
      </c>
      <c r="I4" s="1">
        <v>13.4007000010329</v>
      </c>
      <c r="J4" s="1">
        <v>19.5768904414453</v>
      </c>
      <c r="K4" s="1">
        <v>1.7394363941270701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31</v>
      </c>
      <c r="B5" s="1" t="s">
        <v>12</v>
      </c>
      <c r="C5" s="1" t="s">
        <v>16</v>
      </c>
      <c r="D5" s="1">
        <v>35.559409941859698</v>
      </c>
      <c r="E5" s="1">
        <v>34.537222689805198</v>
      </c>
      <c r="F5" s="1">
        <v>1.0221872520544799</v>
      </c>
      <c r="G5" s="1">
        <v>0.85481777303135498</v>
      </c>
      <c r="H5" s="1">
        <v>0.16736947902312499</v>
      </c>
      <c r="I5" s="1">
        <v>13.7589318085414</v>
      </c>
      <c r="J5" s="1">
        <v>20.016151871398598</v>
      </c>
      <c r="K5" s="1">
        <v>1.78432626191968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31</v>
      </c>
      <c r="B6" s="1" t="s">
        <v>12</v>
      </c>
      <c r="C6" s="1" t="s">
        <v>17</v>
      </c>
      <c r="D6" s="1">
        <v>36.085217659142003</v>
      </c>
      <c r="E6" s="1">
        <v>35.048204705751097</v>
      </c>
      <c r="F6" s="1">
        <v>1.03701295339094</v>
      </c>
      <c r="G6" s="1">
        <v>0.86722853111935705</v>
      </c>
      <c r="H6" s="1">
        <v>0.169784422271581</v>
      </c>
      <c r="I6" s="1">
        <v>13.992007635323001</v>
      </c>
      <c r="J6" s="1">
        <v>20.2801554431326</v>
      </c>
      <c r="K6" s="1">
        <v>1.8130545806864999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31</v>
      </c>
      <c r="B7" s="1" t="s">
        <v>12</v>
      </c>
      <c r="C7" s="1" t="s">
        <v>18</v>
      </c>
      <c r="D7" s="1">
        <v>36.295396863049099</v>
      </c>
      <c r="E7" s="1">
        <v>35.252606515366097</v>
      </c>
      <c r="F7" s="1">
        <v>1.04279034768301</v>
      </c>
      <c r="G7" s="1">
        <v>0.87207117378521803</v>
      </c>
      <c r="H7" s="1">
        <v>0.17071917389779601</v>
      </c>
      <c r="I7" s="1">
        <v>14.100015345880299</v>
      </c>
      <c r="J7" s="1">
        <v>20.369691478525901</v>
      </c>
      <c r="K7" s="1">
        <v>1.82569003864288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31</v>
      </c>
      <c r="B8" s="1" t="s">
        <v>12</v>
      </c>
      <c r="C8" s="1" t="s">
        <v>19</v>
      </c>
      <c r="D8" s="1">
        <v>36.192647461966097</v>
      </c>
      <c r="E8" s="1">
        <v>35.153042261785401</v>
      </c>
      <c r="F8" s="1">
        <v>1.0396052001807099</v>
      </c>
      <c r="G8" s="1">
        <v>0.86941748245496397</v>
      </c>
      <c r="H8" s="1">
        <v>0.170187717725749</v>
      </c>
      <c r="I8" s="1">
        <v>14.083784331059</v>
      </c>
      <c r="J8" s="1">
        <v>20.286478421300899</v>
      </c>
      <c r="K8" s="1">
        <v>1.82238470960618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31</v>
      </c>
      <c r="B9" s="1" t="s">
        <v>12</v>
      </c>
      <c r="C9" s="1" t="s">
        <v>20</v>
      </c>
      <c r="D9" s="1">
        <v>35.788373010667499</v>
      </c>
      <c r="E9" s="1">
        <v>34.7605819228096</v>
      </c>
      <c r="F9" s="1">
        <v>1.0277910878579699</v>
      </c>
      <c r="G9" s="1">
        <v>0.85954645652184902</v>
      </c>
      <c r="H9" s="1">
        <v>0.168244631336116</v>
      </c>
      <c r="I9" s="1">
        <v>13.947573606791799</v>
      </c>
      <c r="J9" s="1">
        <v>20.037076975477898</v>
      </c>
      <c r="K9" s="1">
        <v>1.8037224283978399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31</v>
      </c>
      <c r="B10" s="1" t="s">
        <v>12</v>
      </c>
      <c r="C10" s="1" t="s">
        <v>21</v>
      </c>
      <c r="D10" s="1">
        <v>35.102130276293401</v>
      </c>
      <c r="E10" s="1">
        <v>34.094216931228502</v>
      </c>
      <c r="F10" s="1">
        <v>1.0079133450648401</v>
      </c>
      <c r="G10" s="1">
        <v>0.84293089071934202</v>
      </c>
      <c r="H10" s="1">
        <v>0.164982454345494</v>
      </c>
      <c r="I10" s="1">
        <v>13.6988720231946</v>
      </c>
      <c r="J10" s="1">
        <v>19.632566610826501</v>
      </c>
      <c r="K10" s="1">
        <v>1.7706916422722201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31</v>
      </c>
      <c r="B11" s="1" t="s">
        <v>12</v>
      </c>
      <c r="C11" s="1" t="s">
        <v>22</v>
      </c>
      <c r="D11" s="1">
        <v>34.160463970599203</v>
      </c>
      <c r="E11" s="1">
        <v>33.179728368557697</v>
      </c>
      <c r="F11" s="1">
        <v>0.98073560204152799</v>
      </c>
      <c r="G11" s="1">
        <v>0.82020939809597604</v>
      </c>
      <c r="H11" s="1">
        <v>0.160526203945552</v>
      </c>
      <c r="I11" s="1">
        <v>13.347954464114499</v>
      </c>
      <c r="J11" s="1">
        <v>19.087881428524199</v>
      </c>
      <c r="K11" s="1">
        <v>1.7246280779605501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31</v>
      </c>
      <c r="B12" s="1" t="s">
        <v>12</v>
      </c>
      <c r="C12" s="1" t="s">
        <v>23</v>
      </c>
      <c r="D12" s="1">
        <v>32.995381681876601</v>
      </c>
      <c r="E12" s="1">
        <v>32.0482054477432</v>
      </c>
      <c r="F12" s="1">
        <v>0.94717623413340402</v>
      </c>
      <c r="G12" s="1">
        <v>0.79214999758375104</v>
      </c>
      <c r="H12" s="1">
        <v>0.155026236549653</v>
      </c>
      <c r="I12" s="1">
        <v>12.907292239383001</v>
      </c>
      <c r="J12" s="1">
        <v>18.420949558581501</v>
      </c>
      <c r="K12" s="1">
        <v>1.6671398839120899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31</v>
      </c>
      <c r="B13" s="1" t="s">
        <v>12</v>
      </c>
      <c r="C13" s="1" t="s">
        <v>24</v>
      </c>
      <c r="D13" s="1">
        <v>31.642617028319499</v>
      </c>
      <c r="E13" s="1">
        <v>30.7343581275356</v>
      </c>
      <c r="F13" s="1">
        <v>0.90825890078390403</v>
      </c>
      <c r="G13" s="1">
        <v>0.759608759468683</v>
      </c>
      <c r="H13" s="1">
        <v>0.148650141315221</v>
      </c>
      <c r="I13" s="1">
        <v>12.390875523448299</v>
      </c>
      <c r="J13" s="1">
        <v>17.651719174174598</v>
      </c>
      <c r="K13" s="1">
        <v>1.6000223306966399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31</v>
      </c>
      <c r="B14" s="1" t="s">
        <v>12</v>
      </c>
      <c r="C14" s="1" t="s">
        <v>25</v>
      </c>
      <c r="D14" s="1">
        <v>30.139835824876201</v>
      </c>
      <c r="E14" s="1">
        <v>29.274774290588201</v>
      </c>
      <c r="F14" s="1">
        <v>0.86506153428803301</v>
      </c>
      <c r="G14" s="1">
        <v>0.723487153310436</v>
      </c>
      <c r="H14" s="1">
        <v>0.141574380977596</v>
      </c>
      <c r="I14" s="1">
        <v>11.81350875489</v>
      </c>
      <c r="J14" s="1">
        <v>16.8011575950752</v>
      </c>
      <c r="K14" s="1">
        <v>1.5251694749110201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31</v>
      </c>
      <c r="B15" s="1" t="s">
        <v>12</v>
      </c>
      <c r="C15" s="1" t="s">
        <v>26</v>
      </c>
      <c r="D15" s="1">
        <v>16.503360740606801</v>
      </c>
      <c r="E15" s="1">
        <v>16.029708540813999</v>
      </c>
      <c r="F15" s="1">
        <v>0.47365219979275602</v>
      </c>
      <c r="G15" s="1">
        <v>0.39613759742965798</v>
      </c>
      <c r="H15" s="1">
        <v>7.75146023630984E-2</v>
      </c>
      <c r="I15" s="1">
        <v>6.4730391588948804</v>
      </c>
      <c r="J15" s="1">
        <v>9.1947233698861695</v>
      </c>
      <c r="K15" s="1">
        <v>0.835598211825754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/>
  </sheetViews>
  <sheetFormatPr defaultColWidth="10.90625" defaultRowHeight="14.5" x14ac:dyDescent="0.35"/>
  <cols>
    <col min="1" max="1" width="11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31</v>
      </c>
      <c r="B2" s="1" t="s">
        <v>27</v>
      </c>
      <c r="C2" s="1" t="s">
        <v>13</v>
      </c>
      <c r="D2" s="1">
        <v>29.0613204372893</v>
      </c>
      <c r="E2" s="1">
        <v>28.2252207858579</v>
      </c>
      <c r="F2" s="1">
        <v>0.83609965143132703</v>
      </c>
      <c r="G2" s="1">
        <v>0.69916107904195801</v>
      </c>
      <c r="H2" s="1">
        <v>0.13693857238936899</v>
      </c>
      <c r="I2" s="1">
        <v>11.1606611018533</v>
      </c>
      <c r="J2" s="1">
        <v>16.449674751022499</v>
      </c>
      <c r="K2" s="1">
        <v>1.4509845844134299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31</v>
      </c>
      <c r="B3" s="1" t="s">
        <v>27</v>
      </c>
      <c r="C3" s="1" t="s">
        <v>14</v>
      </c>
      <c r="D3" s="1">
        <v>46.831853883820799</v>
      </c>
      <c r="E3" s="1">
        <v>45.484896836209302</v>
      </c>
      <c r="F3" s="1">
        <v>1.34695704761153</v>
      </c>
      <c r="G3" s="1">
        <v>1.12637367916902</v>
      </c>
      <c r="H3" s="1">
        <v>0.22058336844250501</v>
      </c>
      <c r="I3" s="1">
        <v>18.037452502549598</v>
      </c>
      <c r="J3" s="1">
        <v>26.451445019927199</v>
      </c>
      <c r="K3" s="1">
        <v>2.3429563613439699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31</v>
      </c>
      <c r="B4" s="1" t="s">
        <v>27</v>
      </c>
      <c r="C4" s="1" t="s">
        <v>15</v>
      </c>
      <c r="D4" s="1">
        <v>55.400364005166701</v>
      </c>
      <c r="E4" s="1">
        <v>53.807479307316001</v>
      </c>
      <c r="F4" s="1">
        <v>1.5928846978506499</v>
      </c>
      <c r="G4" s="1">
        <v>1.33205787684219</v>
      </c>
      <c r="H4" s="1">
        <v>0.260826821008459</v>
      </c>
      <c r="I4" s="1">
        <v>21.402944713731799</v>
      </c>
      <c r="J4" s="1">
        <v>31.2199480979328</v>
      </c>
      <c r="K4" s="1">
        <v>2.7774711935021101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31</v>
      </c>
      <c r="B5" s="1" t="s">
        <v>27</v>
      </c>
      <c r="C5" s="1" t="s">
        <v>16</v>
      </c>
      <c r="D5" s="1">
        <v>64.090671790101794</v>
      </c>
      <c r="E5" s="1">
        <v>62.248425825336099</v>
      </c>
      <c r="F5" s="1">
        <v>1.84224596476564</v>
      </c>
      <c r="G5" s="1">
        <v>1.5406215548659401</v>
      </c>
      <c r="H5" s="1">
        <v>0.30162440989969502</v>
      </c>
      <c r="I5" s="1">
        <v>24.830190837196199</v>
      </c>
      <c r="J5" s="1">
        <v>36.040808380986697</v>
      </c>
      <c r="K5" s="1">
        <v>3.2196725719188501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31</v>
      </c>
      <c r="B6" s="1" t="s">
        <v>27</v>
      </c>
      <c r="C6" s="1" t="s">
        <v>17</v>
      </c>
      <c r="D6" s="1">
        <v>72.813216054572607</v>
      </c>
      <c r="E6" s="1">
        <v>70.720683201144695</v>
      </c>
      <c r="F6" s="1">
        <v>2.0925328534279402</v>
      </c>
      <c r="G6" s="1">
        <v>1.7499692237935101</v>
      </c>
      <c r="H6" s="1">
        <v>0.34256362963442899</v>
      </c>
      <c r="I6" s="1">
        <v>28.284840092095799</v>
      </c>
      <c r="J6" s="1">
        <v>40.862899573278803</v>
      </c>
      <c r="K6" s="1">
        <v>3.66547638919798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31</v>
      </c>
      <c r="B7" s="1" t="s">
        <v>27</v>
      </c>
      <c r="C7" s="1" t="s">
        <v>18</v>
      </c>
      <c r="D7" s="1">
        <v>81.120522837158006</v>
      </c>
      <c r="E7" s="1">
        <v>78.789554115310196</v>
      </c>
      <c r="F7" s="1">
        <v>2.3309687218478601</v>
      </c>
      <c r="G7" s="1">
        <v>1.9494180100977401</v>
      </c>
      <c r="H7" s="1">
        <v>0.38155071175011701</v>
      </c>
      <c r="I7" s="1">
        <v>31.593178563984399</v>
      </c>
      <c r="J7" s="1">
        <v>45.434511800363097</v>
      </c>
      <c r="K7" s="1">
        <v>4.0928324728105601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31</v>
      </c>
      <c r="B8" s="1" t="s">
        <v>27</v>
      </c>
      <c r="C8" s="1" t="s">
        <v>19</v>
      </c>
      <c r="D8" s="1">
        <v>88.475666821605898</v>
      </c>
      <c r="E8" s="1">
        <v>85.933435239021307</v>
      </c>
      <c r="F8" s="1">
        <v>2.5422315825846402</v>
      </c>
      <c r="G8" s="1">
        <v>2.1261557304385001</v>
      </c>
      <c r="H8" s="1">
        <v>0.41607585214613602</v>
      </c>
      <c r="I8" s="1">
        <v>34.5448156007714</v>
      </c>
      <c r="J8" s="1">
        <v>49.455780003186803</v>
      </c>
      <c r="K8" s="1">
        <v>4.4750712176476899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31</v>
      </c>
      <c r="B9" s="1" t="s">
        <v>27</v>
      </c>
      <c r="C9" s="1" t="s">
        <v>20</v>
      </c>
      <c r="D9" s="1">
        <v>94.329748468022899</v>
      </c>
      <c r="E9" s="1">
        <v>91.619087170372893</v>
      </c>
      <c r="F9" s="1">
        <v>2.71066129765001</v>
      </c>
      <c r="G9" s="1">
        <v>2.2670859694716499</v>
      </c>
      <c r="H9" s="1">
        <v>0.44357532817835399</v>
      </c>
      <c r="I9" s="1">
        <v>36.922327925419999</v>
      </c>
      <c r="J9" s="1">
        <v>52.622784641006099</v>
      </c>
      <c r="K9" s="1">
        <v>4.7846359015967899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31</v>
      </c>
      <c r="B10" s="1" t="s">
        <v>27</v>
      </c>
      <c r="C10" s="1" t="s">
        <v>21</v>
      </c>
      <c r="D10" s="1">
        <v>98.201685632729905</v>
      </c>
      <c r="E10" s="1">
        <v>95.379165496193096</v>
      </c>
      <c r="F10" s="1">
        <v>2.8225201365367898</v>
      </c>
      <c r="G10" s="1">
        <v>2.3607178296653899</v>
      </c>
      <c r="H10" s="1">
        <v>0.461802306871402</v>
      </c>
      <c r="I10" s="1">
        <v>38.532359685793203</v>
      </c>
      <c r="J10" s="1">
        <v>54.672393248899802</v>
      </c>
      <c r="K10" s="1">
        <v>4.9969326980370097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31</v>
      </c>
      <c r="B11" s="1" t="s">
        <v>27</v>
      </c>
      <c r="C11" s="1" t="s">
        <v>22</v>
      </c>
      <c r="D11" s="1">
        <v>99.759471368272699</v>
      </c>
      <c r="E11" s="1">
        <v>96.891178343111704</v>
      </c>
      <c r="F11" s="1">
        <v>2.8682930251610799</v>
      </c>
      <c r="G11" s="1">
        <v>2.3990892369686398</v>
      </c>
      <c r="H11" s="1">
        <v>0.46920378819244002</v>
      </c>
      <c r="I11" s="1">
        <v>39.237927031963601</v>
      </c>
      <c r="J11" s="1">
        <v>55.427218757151898</v>
      </c>
      <c r="K11" s="1">
        <v>5.0943255791572302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31</v>
      </c>
      <c r="B12" s="1" t="s">
        <v>27</v>
      </c>
      <c r="C12" s="1" t="s">
        <v>23</v>
      </c>
      <c r="D12" s="1">
        <v>98.880984913965605</v>
      </c>
      <c r="E12" s="1">
        <v>96.036572441599205</v>
      </c>
      <c r="F12" s="1">
        <v>2.8444124723663999</v>
      </c>
      <c r="G12" s="1">
        <v>2.3792097843424802</v>
      </c>
      <c r="H12" s="1">
        <v>0.46520268802391801</v>
      </c>
      <c r="I12" s="1">
        <v>38.9833360399901</v>
      </c>
      <c r="J12" s="1">
        <v>54.8284045694135</v>
      </c>
      <c r="K12" s="1">
        <v>5.0692443045619999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31</v>
      </c>
      <c r="B13" s="1" t="s">
        <v>27</v>
      </c>
      <c r="C13" s="1" t="s">
        <v>24</v>
      </c>
      <c r="D13" s="1">
        <v>95.675745574107495</v>
      </c>
      <c r="E13" s="1">
        <v>92.9218596585809</v>
      </c>
      <c r="F13" s="1">
        <v>2.75388591552655</v>
      </c>
      <c r="G13" s="1">
        <v>2.3035864419242502</v>
      </c>
      <c r="H13" s="1">
        <v>0.45029947360230099</v>
      </c>
      <c r="I13" s="1">
        <v>37.804150960153002</v>
      </c>
      <c r="J13" s="1">
        <v>52.946100631059402</v>
      </c>
      <c r="K13" s="1">
        <v>4.9254939828950501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31</v>
      </c>
      <c r="B14" s="1" t="s">
        <v>27</v>
      </c>
      <c r="C14" s="1" t="s">
        <v>25</v>
      </c>
      <c r="D14" s="1">
        <v>90.460938182197694</v>
      </c>
      <c r="E14" s="1">
        <v>87.855302001535605</v>
      </c>
      <c r="F14" s="1">
        <v>2.6056361806620401</v>
      </c>
      <c r="G14" s="1">
        <v>2.1796735664935798</v>
      </c>
      <c r="H14" s="1">
        <v>0.42596261416846498</v>
      </c>
      <c r="I14" s="1">
        <v>35.819151234265803</v>
      </c>
      <c r="J14" s="1">
        <v>49.964405820150297</v>
      </c>
      <c r="K14" s="1">
        <v>4.6773811277816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31</v>
      </c>
      <c r="B15" s="1" t="s">
        <v>27</v>
      </c>
      <c r="C15" s="1" t="s">
        <v>26</v>
      </c>
      <c r="D15" s="1">
        <v>48.733980851398698</v>
      </c>
      <c r="E15" s="1">
        <v>47.329386504152303</v>
      </c>
      <c r="F15" s="1">
        <v>1.40459434724639</v>
      </c>
      <c r="G15" s="1">
        <v>1.1750162776186099</v>
      </c>
      <c r="H15" s="1">
        <v>0.229578069627774</v>
      </c>
      <c r="I15" s="1">
        <v>19.3271066429594</v>
      </c>
      <c r="J15" s="1">
        <v>26.878210530734599</v>
      </c>
      <c r="K15" s="1">
        <v>2.5286636777047198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/>
  </sheetViews>
  <sheetFormatPr defaultColWidth="10.90625" defaultRowHeight="14.5" x14ac:dyDescent="0.35"/>
  <cols>
    <col min="1" max="1" width="11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31</v>
      </c>
      <c r="B2" s="1" t="s">
        <v>28</v>
      </c>
      <c r="C2" s="1" t="s">
        <v>13</v>
      </c>
      <c r="D2" s="1">
        <v>35.360986294496598</v>
      </c>
      <c r="E2" s="1">
        <v>34.343941609676001</v>
      </c>
      <c r="F2" s="1">
        <v>1.01704468482066</v>
      </c>
      <c r="G2" s="1">
        <v>0.85046639545707603</v>
      </c>
      <c r="H2" s="1">
        <v>0.16657828936357999</v>
      </c>
      <c r="I2" s="1">
        <v>13.584980305073801</v>
      </c>
      <c r="J2" s="1">
        <v>20.011474824967099</v>
      </c>
      <c r="K2" s="1">
        <v>1.7645311644557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31</v>
      </c>
      <c r="B3" s="1" t="s">
        <v>28</v>
      </c>
      <c r="C3" s="1" t="s">
        <v>14</v>
      </c>
      <c r="D3" s="1">
        <v>62.440046821354002</v>
      </c>
      <c r="E3" s="1">
        <v>60.644810228418898</v>
      </c>
      <c r="F3" s="1">
        <v>1.79523659293504</v>
      </c>
      <c r="G3" s="1">
        <v>1.5012349082551399</v>
      </c>
      <c r="H3" s="1">
        <v>0.29400168467989601</v>
      </c>
      <c r="I3" s="1">
        <v>24.063498122763701</v>
      </c>
      <c r="J3" s="1">
        <v>35.254330976022999</v>
      </c>
      <c r="K3" s="1">
        <v>3.1222177225672301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31</v>
      </c>
      <c r="B4" s="1" t="s">
        <v>28</v>
      </c>
      <c r="C4" s="1" t="s">
        <v>15</v>
      </c>
      <c r="D4" s="1">
        <v>82.2082360653894</v>
      </c>
      <c r="E4" s="1">
        <v>79.845422307090999</v>
      </c>
      <c r="F4" s="1">
        <v>2.3628137582984201</v>
      </c>
      <c r="G4" s="1">
        <v>1.97591423843325</v>
      </c>
      <c r="H4" s="1">
        <v>0.38689951986517002</v>
      </c>
      <c r="I4" s="1">
        <v>31.790597443107799</v>
      </c>
      <c r="J4" s="1">
        <v>46.296809449855402</v>
      </c>
      <c r="K4" s="1">
        <v>4.1208291724261699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31</v>
      </c>
      <c r="B5" s="1" t="s">
        <v>28</v>
      </c>
      <c r="C5" s="1" t="s">
        <v>16</v>
      </c>
      <c r="D5" s="1">
        <v>104.648449585951</v>
      </c>
      <c r="E5" s="1">
        <v>101.64123840622401</v>
      </c>
      <c r="F5" s="1">
        <v>3.00721117972734</v>
      </c>
      <c r="G5" s="1">
        <v>2.51487166274257</v>
      </c>
      <c r="H5" s="1">
        <v>0.49233951698477102</v>
      </c>
      <c r="I5" s="1">
        <v>40.605375945551003</v>
      </c>
      <c r="J5" s="1">
        <v>58.782322726911097</v>
      </c>
      <c r="K5" s="1">
        <v>5.2607509134888097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31</v>
      </c>
      <c r="B6" s="1" t="s">
        <v>28</v>
      </c>
      <c r="C6" s="1" t="s">
        <v>17</v>
      </c>
      <c r="D6" s="1">
        <v>128.99396273206</v>
      </c>
      <c r="E6" s="1">
        <v>125.287184909255</v>
      </c>
      <c r="F6" s="1">
        <v>3.7067778228058099</v>
      </c>
      <c r="G6" s="1">
        <v>3.1000207188062698</v>
      </c>
      <c r="H6" s="1">
        <v>0.60675710399953897</v>
      </c>
      <c r="I6" s="1">
        <v>50.2259194028235</v>
      </c>
      <c r="J6" s="1">
        <v>72.260404611215606</v>
      </c>
      <c r="K6" s="1">
        <v>6.5076387180212496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31</v>
      </c>
      <c r="B7" s="1" t="s">
        <v>28</v>
      </c>
      <c r="C7" s="1" t="s">
        <v>18</v>
      </c>
      <c r="D7" s="1">
        <v>153.05078248586199</v>
      </c>
      <c r="E7" s="1">
        <v>148.65159079289501</v>
      </c>
      <c r="F7" s="1">
        <v>4.3991916929662196</v>
      </c>
      <c r="G7" s="1">
        <v>3.6792674874077398</v>
      </c>
      <c r="H7" s="1">
        <v>0.71992420555848102</v>
      </c>
      <c r="I7" s="1">
        <v>59.811018822121298</v>
      </c>
      <c r="J7" s="1">
        <v>85.483188927034007</v>
      </c>
      <c r="K7" s="1">
        <v>7.7565747367063302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31</v>
      </c>
      <c r="B8" s="1" t="s">
        <v>28</v>
      </c>
      <c r="C8" s="1" t="s">
        <v>19</v>
      </c>
      <c r="D8" s="1">
        <v>173.72983791062799</v>
      </c>
      <c r="E8" s="1">
        <v>168.733151936328</v>
      </c>
      <c r="F8" s="1">
        <v>4.9966859743001999</v>
      </c>
      <c r="G8" s="1">
        <v>4.1792345125325499</v>
      </c>
      <c r="H8" s="1">
        <v>0.81745146176765304</v>
      </c>
      <c r="I8" s="1">
        <v>68.155065614061201</v>
      </c>
      <c r="J8" s="1">
        <v>96.717870909736703</v>
      </c>
      <c r="K8" s="1">
        <v>8.8569013868302893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31</v>
      </c>
      <c r="B9" s="1" t="s">
        <v>28</v>
      </c>
      <c r="C9" s="1" t="s">
        <v>20</v>
      </c>
      <c r="D9" s="1">
        <v>187.71191750589</v>
      </c>
      <c r="E9" s="1">
        <v>182.30716659752599</v>
      </c>
      <c r="F9" s="1">
        <v>5.4047509083645302</v>
      </c>
      <c r="G9" s="1">
        <v>4.5208852715693997</v>
      </c>
      <c r="H9" s="1">
        <v>0.88386563679513297</v>
      </c>
      <c r="I9" s="1">
        <v>73.937863746001995</v>
      </c>
      <c r="J9" s="1">
        <v>104.131753589901</v>
      </c>
      <c r="K9" s="1">
        <v>9.6423001699875908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31</v>
      </c>
      <c r="B10" s="1" t="s">
        <v>28</v>
      </c>
      <c r="C10" s="1" t="s">
        <v>21</v>
      </c>
      <c r="D10" s="1">
        <v>192.463683444152</v>
      </c>
      <c r="E10" s="1">
        <v>186.91302721038701</v>
      </c>
      <c r="F10" s="1">
        <v>5.5506562337646903</v>
      </c>
      <c r="G10" s="1">
        <v>4.6433616404483304</v>
      </c>
      <c r="H10" s="1">
        <v>0.90729459331635998</v>
      </c>
      <c r="I10" s="1">
        <v>76.121030415823796</v>
      </c>
      <c r="J10" s="1">
        <v>106.364241117972</v>
      </c>
      <c r="K10" s="1">
        <v>9.9784119103559004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31</v>
      </c>
      <c r="B11" s="1" t="s">
        <v>28</v>
      </c>
      <c r="C11" s="1" t="s">
        <v>22</v>
      </c>
      <c r="D11" s="1">
        <v>187.17004670833199</v>
      </c>
      <c r="E11" s="1">
        <v>181.760295688648</v>
      </c>
      <c r="F11" s="1">
        <v>5.4097510196842302</v>
      </c>
      <c r="G11" s="1">
        <v>4.5259766451918102</v>
      </c>
      <c r="H11" s="1">
        <v>0.88377437449242902</v>
      </c>
      <c r="I11" s="1">
        <v>74.326218811889404</v>
      </c>
      <c r="J11" s="1">
        <v>103.03466724851</v>
      </c>
      <c r="K11" s="1">
        <v>9.809160647933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31</v>
      </c>
      <c r="B12" s="1" t="s">
        <v>28</v>
      </c>
      <c r="C12" s="1" t="s">
        <v>23</v>
      </c>
      <c r="D12" s="1">
        <v>173.034348082176</v>
      </c>
      <c r="E12" s="1">
        <v>168.02002846001301</v>
      </c>
      <c r="F12" s="1">
        <v>5.0143196221632698</v>
      </c>
      <c r="G12" s="1">
        <v>4.1956420092268898</v>
      </c>
      <c r="H12" s="1">
        <v>0.81867761293638397</v>
      </c>
      <c r="I12" s="1">
        <v>68.975259499280398</v>
      </c>
      <c r="J12" s="1">
        <v>94.882812161990998</v>
      </c>
      <c r="K12" s="1">
        <v>9.1762764209049408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31</v>
      </c>
      <c r="B13" s="1" t="s">
        <v>28</v>
      </c>
      <c r="C13" s="1" t="s">
        <v>24</v>
      </c>
      <c r="D13" s="1">
        <v>152.76238894624899</v>
      </c>
      <c r="E13" s="1">
        <v>148.322669085982</v>
      </c>
      <c r="F13" s="1">
        <v>4.4397198602671004</v>
      </c>
      <c r="G13" s="1">
        <v>3.7153105687890502</v>
      </c>
      <c r="H13" s="1">
        <v>0.72440929147805</v>
      </c>
      <c r="I13" s="1">
        <v>61.106184218517001</v>
      </c>
      <c r="J13" s="1">
        <v>83.455321382896699</v>
      </c>
      <c r="K13" s="1">
        <v>8.2008833448349794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31</v>
      </c>
      <c r="B14" s="1" t="s">
        <v>28</v>
      </c>
      <c r="C14" s="1" t="s">
        <v>25</v>
      </c>
      <c r="D14" s="1">
        <v>129.57376644041199</v>
      </c>
      <c r="E14" s="1">
        <v>125.79675444699301</v>
      </c>
      <c r="F14" s="1">
        <v>3.7770119934187698</v>
      </c>
      <c r="G14" s="1">
        <v>3.1611118528186899</v>
      </c>
      <c r="H14" s="1">
        <v>0.61590014060008003</v>
      </c>
      <c r="I14" s="1">
        <v>51.9890304543908</v>
      </c>
      <c r="J14" s="1">
        <v>70.545238777397302</v>
      </c>
      <c r="K14" s="1">
        <v>7.0394972086234198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31</v>
      </c>
      <c r="B15" s="1" t="s">
        <v>28</v>
      </c>
      <c r="C15" s="1" t="s">
        <v>26</v>
      </c>
      <c r="D15" s="1">
        <v>63.504336248632903</v>
      </c>
      <c r="E15" s="1">
        <v>61.6489461347767</v>
      </c>
      <c r="F15" s="1">
        <v>1.8553901138561999</v>
      </c>
      <c r="G15" s="1">
        <v>1.5529794621339601</v>
      </c>
      <c r="H15" s="1">
        <v>0.30241065172223303</v>
      </c>
      <c r="I15" s="1">
        <v>25.5341198326146</v>
      </c>
      <c r="J15" s="1">
        <v>34.489198423637298</v>
      </c>
      <c r="K15" s="1">
        <v>3.48101799238106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/>
  </sheetViews>
  <sheetFormatPr defaultColWidth="10.90625" defaultRowHeight="14.5" x14ac:dyDescent="0.35"/>
  <cols>
    <col min="1" max="1" width="13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32</v>
      </c>
      <c r="B2" s="1" t="s">
        <v>12</v>
      </c>
      <c r="C2" s="1" t="s">
        <v>13</v>
      </c>
      <c r="D2" s="1">
        <v>110.92140600442001</v>
      </c>
      <c r="E2" s="1">
        <v>107.729972145636</v>
      </c>
      <c r="F2" s="1">
        <v>3.1914338587843099</v>
      </c>
      <c r="G2" s="1">
        <v>2.6687276141061198</v>
      </c>
      <c r="H2" s="1">
        <v>0.52270624467819105</v>
      </c>
      <c r="I2" s="1">
        <v>42.583070652557701</v>
      </c>
      <c r="J2" s="1">
        <v>62.801075461209898</v>
      </c>
      <c r="K2" s="1">
        <v>5.5372598906528099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32</v>
      </c>
      <c r="B3" s="1" t="s">
        <v>12</v>
      </c>
      <c r="C3" s="1" t="s">
        <v>14</v>
      </c>
      <c r="D3" s="1">
        <v>160.278743922111</v>
      </c>
      <c r="E3" s="1">
        <v>155.66849722643499</v>
      </c>
      <c r="F3" s="1">
        <v>4.6102466956766301</v>
      </c>
      <c r="G3" s="1">
        <v>3.8552394802941898</v>
      </c>
      <c r="H3" s="1">
        <v>0.75500721538244397</v>
      </c>
      <c r="I3" s="1">
        <v>61.697073412044297</v>
      </c>
      <c r="J3" s="1">
        <v>90.565598933264297</v>
      </c>
      <c r="K3" s="1">
        <v>8.0160715768026094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32</v>
      </c>
      <c r="B4" s="1" t="s">
        <v>12</v>
      </c>
      <c r="C4" s="1" t="s">
        <v>15</v>
      </c>
      <c r="D4" s="1">
        <v>166.28964439699601</v>
      </c>
      <c r="E4" s="1">
        <v>161.508045916838</v>
      </c>
      <c r="F4" s="1">
        <v>4.7815984801576699</v>
      </c>
      <c r="G4" s="1">
        <v>3.99860872996301</v>
      </c>
      <c r="H4" s="1">
        <v>0.78298975019465</v>
      </c>
      <c r="I4" s="1">
        <v>64.187456153157299</v>
      </c>
      <c r="J4" s="1">
        <v>93.770534130946601</v>
      </c>
      <c r="K4" s="1">
        <v>8.3316541128920001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32</v>
      </c>
      <c r="B5" s="1" t="s">
        <v>12</v>
      </c>
      <c r="C5" s="1" t="s">
        <v>16</v>
      </c>
      <c r="D5" s="1">
        <v>170.324540232923</v>
      </c>
      <c r="E5" s="1">
        <v>165.42840798486901</v>
      </c>
      <c r="F5" s="1">
        <v>4.8961322480546601</v>
      </c>
      <c r="G5" s="1">
        <v>4.0944561344676398</v>
      </c>
      <c r="H5" s="1">
        <v>0.80167611358701796</v>
      </c>
      <c r="I5" s="1">
        <v>65.903335803873105</v>
      </c>
      <c r="J5" s="1">
        <v>95.874534203534594</v>
      </c>
      <c r="K5" s="1">
        <v>8.5466702255157294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32</v>
      </c>
      <c r="B6" s="1" t="s">
        <v>12</v>
      </c>
      <c r="C6" s="1" t="s">
        <v>17</v>
      </c>
      <c r="D6" s="1">
        <v>172.84308477130199</v>
      </c>
      <c r="E6" s="1">
        <v>167.87593951240501</v>
      </c>
      <c r="F6" s="1">
        <v>4.9671452588973999</v>
      </c>
      <c r="G6" s="1">
        <v>4.1539019089823803</v>
      </c>
      <c r="H6" s="1">
        <v>0.81324334991502201</v>
      </c>
      <c r="I6" s="1">
        <v>67.019736022574193</v>
      </c>
      <c r="J6" s="1">
        <v>97.139073942775497</v>
      </c>
      <c r="K6" s="1">
        <v>8.6842748059523505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32</v>
      </c>
      <c r="B7" s="1" t="s">
        <v>12</v>
      </c>
      <c r="C7" s="1" t="s">
        <v>18</v>
      </c>
      <c r="D7" s="1">
        <v>173.849813407422</v>
      </c>
      <c r="E7" s="1">
        <v>168.85499524764799</v>
      </c>
      <c r="F7" s="1">
        <v>4.9948181597737404</v>
      </c>
      <c r="G7" s="1">
        <v>4.1770974818820301</v>
      </c>
      <c r="H7" s="1">
        <v>0.81772067789170699</v>
      </c>
      <c r="I7" s="1">
        <v>67.537077667792005</v>
      </c>
      <c r="J7" s="1">
        <v>97.567938878598994</v>
      </c>
      <c r="K7" s="1">
        <v>8.7447968610306503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32</v>
      </c>
      <c r="B8" s="1" t="s">
        <v>12</v>
      </c>
      <c r="C8" s="1" t="s">
        <v>19</v>
      </c>
      <c r="D8" s="1">
        <v>173.357658320279</v>
      </c>
      <c r="E8" s="1">
        <v>168.37809656618799</v>
      </c>
      <c r="F8" s="1">
        <v>4.9795617540912396</v>
      </c>
      <c r="G8" s="1">
        <v>4.1643866760366999</v>
      </c>
      <c r="H8" s="1">
        <v>0.81517507805453604</v>
      </c>
      <c r="I8" s="1">
        <v>67.459333404277004</v>
      </c>
      <c r="J8" s="1">
        <v>97.169360113192496</v>
      </c>
      <c r="K8" s="1">
        <v>8.7289648028098892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32</v>
      </c>
      <c r="B9" s="1" t="s">
        <v>12</v>
      </c>
      <c r="C9" s="1" t="s">
        <v>20</v>
      </c>
      <c r="D9" s="1">
        <v>171.421240923086</v>
      </c>
      <c r="E9" s="1">
        <v>166.498267094748</v>
      </c>
      <c r="F9" s="1">
        <v>4.9229738283376197</v>
      </c>
      <c r="G9" s="1">
        <v>4.1171058590480598</v>
      </c>
      <c r="H9" s="1">
        <v>0.80586796928956606</v>
      </c>
      <c r="I9" s="1">
        <v>66.806903315489393</v>
      </c>
      <c r="J9" s="1">
        <v>95.974762490152699</v>
      </c>
      <c r="K9" s="1">
        <v>8.6395751174437692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32</v>
      </c>
      <c r="B10" s="1" t="s">
        <v>12</v>
      </c>
      <c r="C10" s="1" t="s">
        <v>21</v>
      </c>
      <c r="D10" s="1">
        <v>168.13423536220699</v>
      </c>
      <c r="E10" s="1">
        <v>163.30647310818</v>
      </c>
      <c r="F10" s="1">
        <v>4.8277622540273697</v>
      </c>
      <c r="G10" s="1">
        <v>4.0375196507659501</v>
      </c>
      <c r="H10" s="1">
        <v>0.79024260326142703</v>
      </c>
      <c r="I10" s="1">
        <v>65.615657933447096</v>
      </c>
      <c r="J10" s="1">
        <v>94.037215101392803</v>
      </c>
      <c r="K10" s="1">
        <v>8.4813623273672007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32</v>
      </c>
      <c r="B11" s="1" t="s">
        <v>12</v>
      </c>
      <c r="C11" s="1" t="s">
        <v>22</v>
      </c>
      <c r="D11" s="1">
        <v>163.62378704958201</v>
      </c>
      <c r="E11" s="1">
        <v>158.926202337662</v>
      </c>
      <c r="F11" s="1">
        <v>4.6975847119201797</v>
      </c>
      <c r="G11" s="1">
        <v>3.9286869172979801</v>
      </c>
      <c r="H11" s="1">
        <v>0.76889779462219798</v>
      </c>
      <c r="I11" s="1">
        <v>63.934812497380598</v>
      </c>
      <c r="J11" s="1">
        <v>91.428250177649304</v>
      </c>
      <c r="K11" s="1">
        <v>8.26072437455238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32</v>
      </c>
      <c r="B12" s="1" t="s">
        <v>12</v>
      </c>
      <c r="C12" s="1" t="s">
        <v>23</v>
      </c>
      <c r="D12" s="1">
        <v>158.043207802495</v>
      </c>
      <c r="E12" s="1">
        <v>153.50636771257001</v>
      </c>
      <c r="F12" s="1">
        <v>4.5368400899254802</v>
      </c>
      <c r="G12" s="1">
        <v>3.7942863606163502</v>
      </c>
      <c r="H12" s="1">
        <v>0.74255372930913</v>
      </c>
      <c r="I12" s="1">
        <v>61.824102816086302</v>
      </c>
      <c r="J12" s="1">
        <v>88.233740923969194</v>
      </c>
      <c r="K12" s="1">
        <v>7.9853640624399196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32</v>
      </c>
      <c r="B13" s="1" t="s">
        <v>12</v>
      </c>
      <c r="C13" s="1" t="s">
        <v>24</v>
      </c>
      <c r="D13" s="1">
        <v>151.56365659404801</v>
      </c>
      <c r="E13" s="1">
        <v>147.21322502216799</v>
      </c>
      <c r="F13" s="1">
        <v>4.35043157187968</v>
      </c>
      <c r="G13" s="1">
        <v>3.6384184362154302</v>
      </c>
      <c r="H13" s="1">
        <v>0.71201313566425095</v>
      </c>
      <c r="I13" s="1">
        <v>59.350539844878398</v>
      </c>
      <c r="J13" s="1">
        <v>84.549236266228604</v>
      </c>
      <c r="K13" s="1">
        <v>7.6638804829409697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32</v>
      </c>
      <c r="B14" s="1" t="s">
        <v>12</v>
      </c>
      <c r="C14" s="1" t="s">
        <v>25</v>
      </c>
      <c r="D14" s="1">
        <v>144.36554734629399</v>
      </c>
      <c r="E14" s="1">
        <v>140.222025045398</v>
      </c>
      <c r="F14" s="1">
        <v>4.1435223008959401</v>
      </c>
      <c r="G14" s="1">
        <v>3.4654010556841599</v>
      </c>
      <c r="H14" s="1">
        <v>0.67812124521177397</v>
      </c>
      <c r="I14" s="1">
        <v>56.585034749005402</v>
      </c>
      <c r="J14" s="1">
        <v>80.475166698235995</v>
      </c>
      <c r="K14" s="1">
        <v>7.3053458990529601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32</v>
      </c>
      <c r="B15" s="1" t="s">
        <v>12</v>
      </c>
      <c r="C15" s="1" t="s">
        <v>26</v>
      </c>
      <c r="D15" s="1">
        <v>79.048761918092893</v>
      </c>
      <c r="E15" s="1">
        <v>76.780034925943099</v>
      </c>
      <c r="F15" s="1">
        <v>2.26872699214971</v>
      </c>
      <c r="G15" s="1">
        <v>1.8974430189224001</v>
      </c>
      <c r="H15" s="1">
        <v>0.37128397322731599</v>
      </c>
      <c r="I15" s="1">
        <v>31.0049413207676</v>
      </c>
      <c r="J15" s="1">
        <v>44.041423440528398</v>
      </c>
      <c r="K15" s="1">
        <v>4.0023971567968903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/>
  </sheetViews>
  <sheetFormatPr defaultColWidth="10.90625" defaultRowHeight="14.5" x14ac:dyDescent="0.35"/>
  <cols>
    <col min="1" max="1" width="13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32</v>
      </c>
      <c r="B2" s="1" t="s">
        <v>27</v>
      </c>
      <c r="C2" s="1" t="s">
        <v>13</v>
      </c>
      <c r="D2" s="1">
        <v>139.19961130221401</v>
      </c>
      <c r="E2" s="1">
        <v>135.19481232068401</v>
      </c>
      <c r="F2" s="1">
        <v>4.0047989815294596</v>
      </c>
      <c r="G2" s="1">
        <v>3.3488826032625698</v>
      </c>
      <c r="H2" s="1">
        <v>0.65591637826688698</v>
      </c>
      <c r="I2" s="1">
        <v>53.457986900702103</v>
      </c>
      <c r="J2" s="1">
        <v>78.791613627166797</v>
      </c>
      <c r="K2" s="1">
        <v>6.9500107743450199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32</v>
      </c>
      <c r="B3" s="1" t="s">
        <v>27</v>
      </c>
      <c r="C3" s="1" t="s">
        <v>14</v>
      </c>
      <c r="D3" s="1">
        <v>224.31795111502501</v>
      </c>
      <c r="E3" s="1">
        <v>217.86621751699801</v>
      </c>
      <c r="F3" s="1">
        <v>6.4517335980275003</v>
      </c>
      <c r="G3" s="1">
        <v>5.39517048647902</v>
      </c>
      <c r="H3" s="1">
        <v>1.0565631115484799</v>
      </c>
      <c r="I3" s="1">
        <v>86.396844309089801</v>
      </c>
      <c r="J3" s="1">
        <v>126.69867747754699</v>
      </c>
      <c r="K3" s="1">
        <v>11.2224293283885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32</v>
      </c>
      <c r="B4" s="1" t="s">
        <v>27</v>
      </c>
      <c r="C4" s="1" t="s">
        <v>15</v>
      </c>
      <c r="D4" s="1">
        <v>265.359901734723</v>
      </c>
      <c r="E4" s="1">
        <v>257.73020950279101</v>
      </c>
      <c r="F4" s="1">
        <v>7.6296922319313998</v>
      </c>
      <c r="G4" s="1">
        <v>6.3803686790007701</v>
      </c>
      <c r="H4" s="1">
        <v>1.2493235529306299</v>
      </c>
      <c r="I4" s="1">
        <v>102.51707561957301</v>
      </c>
      <c r="J4" s="1">
        <v>149.53913224573699</v>
      </c>
      <c r="K4" s="1">
        <v>13.3036938694122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32</v>
      </c>
      <c r="B5" s="1" t="s">
        <v>27</v>
      </c>
      <c r="C5" s="1" t="s">
        <v>16</v>
      </c>
      <c r="D5" s="1">
        <v>306.98524592271002</v>
      </c>
      <c r="E5" s="1">
        <v>298.16114851902199</v>
      </c>
      <c r="F5" s="1">
        <v>8.8240974036886701</v>
      </c>
      <c r="G5" s="1">
        <v>7.3793591748150797</v>
      </c>
      <c r="H5" s="1">
        <v>1.4447382288735899</v>
      </c>
      <c r="I5" s="1">
        <v>118.93309942870199</v>
      </c>
      <c r="J5" s="1">
        <v>172.63037061501399</v>
      </c>
      <c r="K5" s="1">
        <v>15.421775878994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32</v>
      </c>
      <c r="B6" s="1" t="s">
        <v>27</v>
      </c>
      <c r="C6" s="1" t="s">
        <v>17</v>
      </c>
      <c r="D6" s="1">
        <v>348.76499828464199</v>
      </c>
      <c r="E6" s="1">
        <v>338.74206211204699</v>
      </c>
      <c r="F6" s="1">
        <v>10.022936172594999</v>
      </c>
      <c r="G6" s="1">
        <v>8.3821048760857995</v>
      </c>
      <c r="H6" s="1">
        <v>1.64083129650925</v>
      </c>
      <c r="I6" s="1">
        <v>135.48038035852801</v>
      </c>
      <c r="J6" s="1">
        <v>195.72750486530799</v>
      </c>
      <c r="K6" s="1">
        <v>17.557113060806099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32</v>
      </c>
      <c r="B7" s="1" t="s">
        <v>27</v>
      </c>
      <c r="C7" s="1" t="s">
        <v>18</v>
      </c>
      <c r="D7" s="1">
        <v>388.55582188467298</v>
      </c>
      <c r="E7" s="1">
        <v>377.39081165263599</v>
      </c>
      <c r="F7" s="1">
        <v>11.165010232037</v>
      </c>
      <c r="G7" s="1">
        <v>9.3374363307647599</v>
      </c>
      <c r="H7" s="1">
        <v>1.8275739012722401</v>
      </c>
      <c r="I7" s="1">
        <v>151.32685334783301</v>
      </c>
      <c r="J7" s="1">
        <v>217.62488032723101</v>
      </c>
      <c r="K7" s="1">
        <v>19.6040882096082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32</v>
      </c>
      <c r="B8" s="1" t="s">
        <v>27</v>
      </c>
      <c r="C8" s="1" t="s">
        <v>19</v>
      </c>
      <c r="D8" s="1">
        <v>423.78592045904003</v>
      </c>
      <c r="E8" s="1">
        <v>411.60899102805899</v>
      </c>
      <c r="F8" s="1">
        <v>12.1769294309809</v>
      </c>
      <c r="G8" s="1">
        <v>10.183984994200801</v>
      </c>
      <c r="H8" s="1">
        <v>1.9929444367800999</v>
      </c>
      <c r="I8" s="1">
        <v>165.46477695363001</v>
      </c>
      <c r="J8" s="1">
        <v>236.88618581343201</v>
      </c>
      <c r="K8" s="1">
        <v>21.4349576919771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32</v>
      </c>
      <c r="B9" s="1" t="s">
        <v>27</v>
      </c>
      <c r="C9" s="1" t="s">
        <v>20</v>
      </c>
      <c r="D9" s="1">
        <v>451.82614290767498</v>
      </c>
      <c r="E9" s="1">
        <v>438.84245898253999</v>
      </c>
      <c r="F9" s="1">
        <v>12.9836839251352</v>
      </c>
      <c r="G9" s="1">
        <v>10.859020890676099</v>
      </c>
      <c r="H9" s="1">
        <v>2.1246630344590902</v>
      </c>
      <c r="I9" s="1">
        <v>176.85272445489599</v>
      </c>
      <c r="J9" s="1">
        <v>252.05568974316799</v>
      </c>
      <c r="K9" s="1">
        <v>22.917728709611801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32</v>
      </c>
      <c r="B10" s="1" t="s">
        <v>27</v>
      </c>
      <c r="C10" s="1" t="s">
        <v>21</v>
      </c>
      <c r="D10" s="1">
        <v>470.37217385891302</v>
      </c>
      <c r="E10" s="1">
        <v>456.85270192898503</v>
      </c>
      <c r="F10" s="1">
        <v>13.519471929928599</v>
      </c>
      <c r="G10" s="1">
        <v>11.307504247535199</v>
      </c>
      <c r="H10" s="1">
        <v>2.21196768239348</v>
      </c>
      <c r="I10" s="1">
        <v>184.56454868916501</v>
      </c>
      <c r="J10" s="1">
        <v>261.87302485552499</v>
      </c>
      <c r="K10" s="1">
        <v>23.934600314222902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32</v>
      </c>
      <c r="B11" s="1" t="s">
        <v>27</v>
      </c>
      <c r="C11" s="1" t="s">
        <v>22</v>
      </c>
      <c r="D11" s="1">
        <v>477.83374702960299</v>
      </c>
      <c r="E11" s="1">
        <v>464.09502944225699</v>
      </c>
      <c r="F11" s="1">
        <v>13.7387175873457</v>
      </c>
      <c r="G11" s="1">
        <v>11.491297857094599</v>
      </c>
      <c r="H11" s="1">
        <v>2.2474197302511199</v>
      </c>
      <c r="I11" s="1">
        <v>187.94411640517399</v>
      </c>
      <c r="J11" s="1">
        <v>265.48853219547601</v>
      </c>
      <c r="K11" s="1">
        <v>24.4010984289521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32</v>
      </c>
      <c r="B12" s="1" t="s">
        <v>27</v>
      </c>
      <c r="C12" s="1" t="s">
        <v>23</v>
      </c>
      <c r="D12" s="1">
        <v>473.62592126209603</v>
      </c>
      <c r="E12" s="1">
        <v>460.001588142375</v>
      </c>
      <c r="F12" s="1">
        <v>13.6243331197206</v>
      </c>
      <c r="G12" s="1">
        <v>11.3960780929261</v>
      </c>
      <c r="H12" s="1">
        <v>2.2282550267944599</v>
      </c>
      <c r="I12" s="1">
        <v>186.724661590648</v>
      </c>
      <c r="J12" s="1">
        <v>262.620296997585</v>
      </c>
      <c r="K12" s="1">
        <v>24.280962673863002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32</v>
      </c>
      <c r="B13" s="1" t="s">
        <v>27</v>
      </c>
      <c r="C13" s="1" t="s">
        <v>24</v>
      </c>
      <c r="D13" s="1">
        <v>458.27327852166701</v>
      </c>
      <c r="E13" s="1">
        <v>445.08255479529203</v>
      </c>
      <c r="F13" s="1">
        <v>13.190723726374999</v>
      </c>
      <c r="G13" s="1">
        <v>11.033852987129301</v>
      </c>
      <c r="H13" s="1">
        <v>2.1568707392456901</v>
      </c>
      <c r="I13" s="1">
        <v>181.07653197035401</v>
      </c>
      <c r="J13" s="1">
        <v>253.60432757056199</v>
      </c>
      <c r="K13" s="1">
        <v>23.5924189807508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32</v>
      </c>
      <c r="B14" s="1" t="s">
        <v>27</v>
      </c>
      <c r="C14" s="1" t="s">
        <v>25</v>
      </c>
      <c r="D14" s="1">
        <v>433.29508926367498</v>
      </c>
      <c r="E14" s="1">
        <v>420.81446078274303</v>
      </c>
      <c r="F14" s="1">
        <v>12.4806284809326</v>
      </c>
      <c r="G14" s="1">
        <v>10.440327853524</v>
      </c>
      <c r="H14" s="1">
        <v>2.0403006274086599</v>
      </c>
      <c r="I14" s="1">
        <v>171.568664257504</v>
      </c>
      <c r="J14" s="1">
        <v>239.32243148136001</v>
      </c>
      <c r="K14" s="1">
        <v>22.403993524811799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32</v>
      </c>
      <c r="B15" s="1" t="s">
        <v>27</v>
      </c>
      <c r="C15" s="1" t="s">
        <v>26</v>
      </c>
      <c r="D15" s="1">
        <v>233.428870046106</v>
      </c>
      <c r="E15" s="1">
        <v>226.70106194131299</v>
      </c>
      <c r="F15" s="1">
        <v>6.7278081047931</v>
      </c>
      <c r="G15" s="1">
        <v>5.6281616477555296</v>
      </c>
      <c r="H15" s="1">
        <v>1.0996464570375699</v>
      </c>
      <c r="I15" s="1">
        <v>92.574105092773493</v>
      </c>
      <c r="J15" s="1">
        <v>128.742823866207</v>
      </c>
      <c r="K15" s="1">
        <v>12.1119410871255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/>
  </sheetViews>
  <sheetFormatPr defaultColWidth="10.90625" defaultRowHeight="14.5" x14ac:dyDescent="0.35"/>
  <cols>
    <col min="1" max="1" width="13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32</v>
      </c>
      <c r="B2" s="1" t="s">
        <v>28</v>
      </c>
      <c r="C2" s="1" t="s">
        <v>13</v>
      </c>
      <c r="D2" s="1">
        <v>169.37411904866499</v>
      </c>
      <c r="E2" s="1">
        <v>164.502618969737</v>
      </c>
      <c r="F2" s="1">
        <v>4.8715000789283902</v>
      </c>
      <c r="G2" s="1">
        <v>4.0736136518187198</v>
      </c>
      <c r="H2" s="1">
        <v>0.79788642710967494</v>
      </c>
      <c r="I2" s="1">
        <v>65.070132724874</v>
      </c>
      <c r="J2" s="1">
        <v>95.852131813157698</v>
      </c>
      <c r="K2" s="1">
        <v>8.4518545106337406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32</v>
      </c>
      <c r="B3" s="1" t="s">
        <v>28</v>
      </c>
      <c r="C3" s="1" t="s">
        <v>14</v>
      </c>
      <c r="D3" s="1">
        <v>299.07898596624199</v>
      </c>
      <c r="E3" s="1">
        <v>290.48005679950597</v>
      </c>
      <c r="F3" s="1">
        <v>8.5989291667360099</v>
      </c>
      <c r="G3" s="1">
        <v>7.1907027126783403</v>
      </c>
      <c r="H3" s="1">
        <v>1.4082264540576701</v>
      </c>
      <c r="I3" s="1">
        <v>115.260749850935</v>
      </c>
      <c r="J3" s="1">
        <v>168.86325517009999</v>
      </c>
      <c r="K3" s="1">
        <v>14.9549809452079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32</v>
      </c>
      <c r="B4" s="1" t="s">
        <v>28</v>
      </c>
      <c r="C4" s="1" t="s">
        <v>15</v>
      </c>
      <c r="D4" s="1">
        <v>393.76581428349698</v>
      </c>
      <c r="E4" s="1">
        <v>382.44827083448598</v>
      </c>
      <c r="F4" s="1">
        <v>11.317543449011399</v>
      </c>
      <c r="G4" s="1">
        <v>9.4643495139848994</v>
      </c>
      <c r="H4" s="1">
        <v>1.8531939350264599</v>
      </c>
      <c r="I4" s="1">
        <v>152.272461834447</v>
      </c>
      <c r="J4" s="1">
        <v>221.75516401118</v>
      </c>
      <c r="K4" s="1">
        <v>19.738188437870299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32</v>
      </c>
      <c r="B5" s="1" t="s">
        <v>28</v>
      </c>
      <c r="C5" s="1" t="s">
        <v>16</v>
      </c>
      <c r="D5" s="1">
        <v>501.25126066372502</v>
      </c>
      <c r="E5" s="1">
        <v>486.84714477969197</v>
      </c>
      <c r="F5" s="1">
        <v>14.4041158840325</v>
      </c>
      <c r="G5" s="1">
        <v>12.0458792876987</v>
      </c>
      <c r="H5" s="1">
        <v>2.3582365963338301</v>
      </c>
      <c r="I5" s="1">
        <v>194.49400314062899</v>
      </c>
      <c r="J5" s="1">
        <v>281.55900529998598</v>
      </c>
      <c r="K5" s="1">
        <v>25.198252223109101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32</v>
      </c>
      <c r="B6" s="1" t="s">
        <v>28</v>
      </c>
      <c r="C6" s="1" t="s">
        <v>17</v>
      </c>
      <c r="D6" s="1">
        <v>617.86282255762296</v>
      </c>
      <c r="E6" s="1">
        <v>600.10788147599999</v>
      </c>
      <c r="F6" s="1">
        <v>17.754941081622899</v>
      </c>
      <c r="G6" s="1">
        <v>14.8486604391502</v>
      </c>
      <c r="H6" s="1">
        <v>2.9062806424728</v>
      </c>
      <c r="I6" s="1">
        <v>240.57504452545399</v>
      </c>
      <c r="J6" s="1">
        <v>346.11710972070898</v>
      </c>
      <c r="K6" s="1">
        <v>31.170668311459899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32</v>
      </c>
      <c r="B7" s="1" t="s">
        <v>28</v>
      </c>
      <c r="C7" s="1" t="s">
        <v>18</v>
      </c>
      <c r="D7" s="1">
        <v>733.091583966543</v>
      </c>
      <c r="E7" s="1">
        <v>712.02007845714104</v>
      </c>
      <c r="F7" s="1">
        <v>21.0715055094016</v>
      </c>
      <c r="G7" s="1">
        <v>17.623170469118602</v>
      </c>
      <c r="H7" s="1">
        <v>3.4483350402829598</v>
      </c>
      <c r="I7" s="1">
        <v>286.48631398543898</v>
      </c>
      <c r="J7" s="1">
        <v>409.45237492542401</v>
      </c>
      <c r="K7" s="1">
        <v>37.152895055679899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32</v>
      </c>
      <c r="B8" s="1" t="s">
        <v>28</v>
      </c>
      <c r="C8" s="1" t="s">
        <v>19</v>
      </c>
      <c r="D8" s="1">
        <v>832.14133235756697</v>
      </c>
      <c r="E8" s="1">
        <v>808.20791381512004</v>
      </c>
      <c r="F8" s="1">
        <v>23.933418542447001</v>
      </c>
      <c r="G8" s="1">
        <v>20.0179417497793</v>
      </c>
      <c r="H8" s="1">
        <v>3.9154767926676399</v>
      </c>
      <c r="I8" s="1">
        <v>326.45311702977602</v>
      </c>
      <c r="J8" s="1">
        <v>463.264911367835</v>
      </c>
      <c r="K8" s="1">
        <v>42.423303959956399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32</v>
      </c>
      <c r="B9" s="1" t="s">
        <v>28</v>
      </c>
      <c r="C9" s="1" t="s">
        <v>20</v>
      </c>
      <c r="D9" s="1">
        <v>899.11351447355003</v>
      </c>
      <c r="E9" s="1">
        <v>873.22552265800005</v>
      </c>
      <c r="F9" s="1">
        <v>25.8879918155504</v>
      </c>
      <c r="G9" s="1">
        <v>21.654400525341899</v>
      </c>
      <c r="H9" s="1">
        <v>4.2335912902085102</v>
      </c>
      <c r="I9" s="1">
        <v>354.15190153416</v>
      </c>
      <c r="J9" s="1">
        <v>498.77635998029501</v>
      </c>
      <c r="K9" s="1">
        <v>46.185252959095699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32</v>
      </c>
      <c r="B10" s="1" t="s">
        <v>28</v>
      </c>
      <c r="C10" s="1" t="s">
        <v>21</v>
      </c>
      <c r="D10" s="1">
        <v>921.87380071148698</v>
      </c>
      <c r="E10" s="1">
        <v>895.28694303997997</v>
      </c>
      <c r="F10" s="1">
        <v>26.5868576715066</v>
      </c>
      <c r="G10" s="1">
        <v>22.241044995900001</v>
      </c>
      <c r="H10" s="1">
        <v>4.3458126756066298</v>
      </c>
      <c r="I10" s="1">
        <v>364.608960858182</v>
      </c>
      <c r="J10" s="1">
        <v>509.46965923402797</v>
      </c>
      <c r="K10" s="1">
        <v>47.795180619276898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32</v>
      </c>
      <c r="B11" s="1" t="s">
        <v>28</v>
      </c>
      <c r="C11" s="1" t="s">
        <v>22</v>
      </c>
      <c r="D11" s="1">
        <v>896.51803005436102</v>
      </c>
      <c r="E11" s="1">
        <v>870.60608841334795</v>
      </c>
      <c r="F11" s="1">
        <v>25.911941641012401</v>
      </c>
      <c r="G11" s="1">
        <v>21.678787484315801</v>
      </c>
      <c r="H11" s="1">
        <v>4.23315415669662</v>
      </c>
      <c r="I11" s="1">
        <v>356.01206732860197</v>
      </c>
      <c r="J11" s="1">
        <v>493.52147169619002</v>
      </c>
      <c r="K11" s="1">
        <v>46.984491029569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32</v>
      </c>
      <c r="B12" s="1" t="s">
        <v>28</v>
      </c>
      <c r="C12" s="1" t="s">
        <v>23</v>
      </c>
      <c r="D12" s="1">
        <v>828.81003452496998</v>
      </c>
      <c r="E12" s="1">
        <v>804.79215330527904</v>
      </c>
      <c r="F12" s="1">
        <v>24.017881219690999</v>
      </c>
      <c r="G12" s="1">
        <v>20.096531336485299</v>
      </c>
      <c r="H12" s="1">
        <v>3.9213498832057501</v>
      </c>
      <c r="I12" s="1">
        <v>330.38172964259002</v>
      </c>
      <c r="J12" s="1">
        <v>454.47523971633098</v>
      </c>
      <c r="K12" s="1">
        <v>43.953065166050102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32</v>
      </c>
      <c r="B13" s="1" t="s">
        <v>28</v>
      </c>
      <c r="C13" s="1" t="s">
        <v>24</v>
      </c>
      <c r="D13" s="1">
        <v>731.71021973353004</v>
      </c>
      <c r="E13" s="1">
        <v>710.44459003946702</v>
      </c>
      <c r="F13" s="1">
        <v>21.265629694063101</v>
      </c>
      <c r="G13" s="1">
        <v>17.7958117270835</v>
      </c>
      <c r="H13" s="1">
        <v>3.4698179669795701</v>
      </c>
      <c r="I13" s="1">
        <v>292.68997290518303</v>
      </c>
      <c r="J13" s="1">
        <v>399.73917643103999</v>
      </c>
      <c r="K13" s="1">
        <v>39.281070397306102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32</v>
      </c>
      <c r="B14" s="1" t="s">
        <v>28</v>
      </c>
      <c r="C14" s="1" t="s">
        <v>25</v>
      </c>
      <c r="D14" s="1">
        <v>620.64000025015901</v>
      </c>
      <c r="E14" s="1">
        <v>602.548647432856</v>
      </c>
      <c r="F14" s="1">
        <v>18.091352817302798</v>
      </c>
      <c r="G14" s="1">
        <v>15.141278323698501</v>
      </c>
      <c r="H14" s="1">
        <v>2.9500744936043599</v>
      </c>
      <c r="I14" s="1">
        <v>249.02009689636799</v>
      </c>
      <c r="J14" s="1">
        <v>337.90170815622901</v>
      </c>
      <c r="K14" s="1">
        <v>33.7181951975614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32</v>
      </c>
      <c r="B15" s="1" t="s">
        <v>28</v>
      </c>
      <c r="C15" s="1" t="s">
        <v>26</v>
      </c>
      <c r="D15" s="1">
        <v>304.17678167411401</v>
      </c>
      <c r="E15" s="1">
        <v>295.28972565681897</v>
      </c>
      <c r="F15" s="1">
        <v>8.8870560172951105</v>
      </c>
      <c r="G15" s="1">
        <v>7.4385518013830803</v>
      </c>
      <c r="H15" s="1">
        <v>1.44850421591203</v>
      </c>
      <c r="I15" s="1">
        <v>122.304819676516</v>
      </c>
      <c r="J15" s="1">
        <v>165.19837854769699</v>
      </c>
      <c r="K15" s="1">
        <v>16.673583449900999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/>
  </sheetViews>
  <sheetFormatPr defaultColWidth="10.90625" defaultRowHeight="14.5" x14ac:dyDescent="0.35"/>
  <cols>
    <col min="1" max="1" width="11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33</v>
      </c>
      <c r="B2" s="1" t="s">
        <v>12</v>
      </c>
      <c r="C2" s="1" t="s">
        <v>13</v>
      </c>
      <c r="D2" s="1">
        <v>129.74400477044301</v>
      </c>
      <c r="E2" s="1">
        <v>126.011006562845</v>
      </c>
      <c r="F2" s="1">
        <v>3.7329982075972099</v>
      </c>
      <c r="G2" s="1">
        <v>3.1215923126848799</v>
      </c>
      <c r="H2" s="1">
        <v>0.61140589491233799</v>
      </c>
      <c r="I2" s="1">
        <v>49.809124504474497</v>
      </c>
      <c r="J2" s="1">
        <v>73.457985502847194</v>
      </c>
      <c r="K2" s="1">
        <v>6.4768947631209102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33</v>
      </c>
      <c r="B3" s="1" t="s">
        <v>12</v>
      </c>
      <c r="C3" s="1" t="s">
        <v>14</v>
      </c>
      <c r="D3" s="1">
        <v>187.476943045621</v>
      </c>
      <c r="E3" s="1">
        <v>182.08436923301599</v>
      </c>
      <c r="F3" s="1">
        <v>5.3925738126051996</v>
      </c>
      <c r="G3" s="1">
        <v>4.5094470719434803</v>
      </c>
      <c r="H3" s="1">
        <v>0.88312674066171404</v>
      </c>
      <c r="I3" s="1">
        <v>72.166641908376306</v>
      </c>
      <c r="J3" s="1">
        <v>105.93395741456</v>
      </c>
      <c r="K3" s="1">
        <v>9.3763437226845205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33</v>
      </c>
      <c r="B4" s="1" t="s">
        <v>12</v>
      </c>
      <c r="C4" s="1" t="s">
        <v>15</v>
      </c>
      <c r="D4" s="1">
        <v>194.50785193850899</v>
      </c>
      <c r="E4" s="1">
        <v>188.91484912356799</v>
      </c>
      <c r="F4" s="1">
        <v>5.5930028149408297</v>
      </c>
      <c r="G4" s="1">
        <v>4.6771450960041099</v>
      </c>
      <c r="H4" s="1">
        <v>0.91585771893672097</v>
      </c>
      <c r="I4" s="1">
        <v>75.0796254512491</v>
      </c>
      <c r="J4" s="1">
        <v>109.682748045293</v>
      </c>
      <c r="K4" s="1">
        <v>9.7454784419669096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33</v>
      </c>
      <c r="B5" s="1" t="s">
        <v>12</v>
      </c>
      <c r="C5" s="1" t="s">
        <v>16</v>
      </c>
      <c r="D5" s="1">
        <v>199.22744181247799</v>
      </c>
      <c r="E5" s="1">
        <v>193.50046963793599</v>
      </c>
      <c r="F5" s="1">
        <v>5.7269721745413698</v>
      </c>
      <c r="G5" s="1">
        <v>4.7892571450236296</v>
      </c>
      <c r="H5" s="1">
        <v>0.937715029517737</v>
      </c>
      <c r="I5" s="1">
        <v>77.086678062708998</v>
      </c>
      <c r="J5" s="1">
        <v>112.143782441521</v>
      </c>
      <c r="K5" s="1">
        <v>9.9969813082474097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33</v>
      </c>
      <c r="B6" s="1" t="s">
        <v>12</v>
      </c>
      <c r="C6" s="1" t="s">
        <v>17</v>
      </c>
      <c r="D6" s="1">
        <v>202.173366015683</v>
      </c>
      <c r="E6" s="1">
        <v>196.363330411372</v>
      </c>
      <c r="F6" s="1">
        <v>5.8100356043105297</v>
      </c>
      <c r="G6" s="1">
        <v>4.85879045811485</v>
      </c>
      <c r="H6" s="1">
        <v>0.95124514619568101</v>
      </c>
      <c r="I6" s="1">
        <v>78.392523710708701</v>
      </c>
      <c r="J6" s="1">
        <v>113.62290586656999</v>
      </c>
      <c r="K6" s="1">
        <v>10.1579364384041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33</v>
      </c>
      <c r="B7" s="1" t="s">
        <v>12</v>
      </c>
      <c r="C7" s="1" t="s">
        <v>18</v>
      </c>
      <c r="D7" s="1">
        <v>203.35092956876301</v>
      </c>
      <c r="E7" s="1">
        <v>197.50852516286</v>
      </c>
      <c r="F7" s="1">
        <v>5.8424044059029701</v>
      </c>
      <c r="G7" s="1">
        <v>4.88592216000497</v>
      </c>
      <c r="H7" s="1">
        <v>0.95648224589799402</v>
      </c>
      <c r="I7" s="1">
        <v>78.997654670574207</v>
      </c>
      <c r="J7" s="1">
        <v>114.12454622873</v>
      </c>
      <c r="K7" s="1">
        <v>10.228728669459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33</v>
      </c>
      <c r="B8" s="1" t="s">
        <v>12</v>
      </c>
      <c r="C8" s="1" t="s">
        <v>19</v>
      </c>
      <c r="D8" s="1">
        <v>202.775259152438</v>
      </c>
      <c r="E8" s="1">
        <v>196.95070005920201</v>
      </c>
      <c r="F8" s="1">
        <v>5.8245590932356199</v>
      </c>
      <c r="G8" s="1">
        <v>4.8710544179375201</v>
      </c>
      <c r="H8" s="1">
        <v>0.95350467529810101</v>
      </c>
      <c r="I8" s="1">
        <v>78.906717740907496</v>
      </c>
      <c r="J8" s="1">
        <v>113.658331391548</v>
      </c>
      <c r="K8" s="1">
        <v>10.2102100199817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33</v>
      </c>
      <c r="B9" s="1" t="s">
        <v>12</v>
      </c>
      <c r="C9" s="1" t="s">
        <v>20</v>
      </c>
      <c r="D9" s="1">
        <v>200.51024505760199</v>
      </c>
      <c r="E9" s="1">
        <v>194.75187647144099</v>
      </c>
      <c r="F9" s="1">
        <v>5.7583685861604303</v>
      </c>
      <c r="G9" s="1">
        <v>4.8157503718935999</v>
      </c>
      <c r="H9" s="1">
        <v>0.94261821426682701</v>
      </c>
      <c r="I9" s="1">
        <v>78.143574758851699</v>
      </c>
      <c r="J9" s="1">
        <v>112.261018778181</v>
      </c>
      <c r="K9" s="1">
        <v>10.105651520568999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33</v>
      </c>
      <c r="B10" s="1" t="s">
        <v>12</v>
      </c>
      <c r="C10" s="1" t="s">
        <v>21</v>
      </c>
      <c r="D10" s="1">
        <v>196.665457288196</v>
      </c>
      <c r="E10" s="1">
        <v>191.018457024855</v>
      </c>
      <c r="F10" s="1">
        <v>5.6470002633407699</v>
      </c>
      <c r="G10" s="1">
        <v>4.72265893211683</v>
      </c>
      <c r="H10" s="1">
        <v>0.92434133122394502</v>
      </c>
      <c r="I10" s="1">
        <v>76.750183238694504</v>
      </c>
      <c r="J10" s="1">
        <v>109.99468293999099</v>
      </c>
      <c r="K10" s="1">
        <v>9.9205911095098305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33</v>
      </c>
      <c r="B11" s="1" t="s">
        <v>12</v>
      </c>
      <c r="C11" s="1" t="s">
        <v>22</v>
      </c>
      <c r="D11" s="1">
        <v>191.389616957009</v>
      </c>
      <c r="E11" s="1">
        <v>185.89488446823501</v>
      </c>
      <c r="F11" s="1">
        <v>5.4947324887735496</v>
      </c>
      <c r="G11" s="1">
        <v>4.5953580332291502</v>
      </c>
      <c r="H11" s="1">
        <v>0.89937445554440398</v>
      </c>
      <c r="I11" s="1">
        <v>74.784109906855406</v>
      </c>
      <c r="J11" s="1">
        <v>106.94299463468199</v>
      </c>
      <c r="K11" s="1">
        <v>9.6625124154712196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33</v>
      </c>
      <c r="B12" s="1" t="s">
        <v>12</v>
      </c>
      <c r="C12" s="1" t="s">
        <v>23</v>
      </c>
      <c r="D12" s="1">
        <v>184.862051840975</v>
      </c>
      <c r="E12" s="1">
        <v>179.55534122962101</v>
      </c>
      <c r="F12" s="1">
        <v>5.3067106113545801</v>
      </c>
      <c r="G12" s="1">
        <v>4.4381506275949603</v>
      </c>
      <c r="H12" s="1">
        <v>0.86855998375962096</v>
      </c>
      <c r="I12" s="1">
        <v>72.315227327527495</v>
      </c>
      <c r="J12" s="1">
        <v>103.206399158853</v>
      </c>
      <c r="K12" s="1">
        <v>9.3404253545942098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33</v>
      </c>
      <c r="B13" s="1" t="s">
        <v>12</v>
      </c>
      <c r="C13" s="1" t="s">
        <v>24</v>
      </c>
      <c r="D13" s="1">
        <v>177.28296541228701</v>
      </c>
      <c r="E13" s="1">
        <v>172.19429556083401</v>
      </c>
      <c r="F13" s="1">
        <v>5.08866985145273</v>
      </c>
      <c r="G13" s="1">
        <v>4.2558329897692504</v>
      </c>
      <c r="H13" s="1">
        <v>0.83283686168347804</v>
      </c>
      <c r="I13" s="1">
        <v>69.421917753687495</v>
      </c>
      <c r="J13" s="1">
        <v>98.896659433127695</v>
      </c>
      <c r="K13" s="1">
        <v>8.9643882254717404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33</v>
      </c>
      <c r="B14" s="1" t="s">
        <v>12</v>
      </c>
      <c r="C14" s="1" t="s">
        <v>25</v>
      </c>
      <c r="D14" s="1">
        <v>168.863386593195</v>
      </c>
      <c r="E14" s="1">
        <v>164.01673709118199</v>
      </c>
      <c r="F14" s="1">
        <v>4.8466495020127498</v>
      </c>
      <c r="G14" s="1">
        <v>4.05345575120338</v>
      </c>
      <c r="H14" s="1">
        <v>0.79319375080936805</v>
      </c>
      <c r="I14" s="1">
        <v>66.1871254870142</v>
      </c>
      <c r="J14" s="1">
        <v>94.131248314522793</v>
      </c>
      <c r="K14" s="1">
        <v>8.5450127916579905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33</v>
      </c>
      <c r="B15" s="1" t="s">
        <v>12</v>
      </c>
      <c r="C15" s="1" t="s">
        <v>26</v>
      </c>
      <c r="D15" s="1">
        <v>92.462792465774399</v>
      </c>
      <c r="E15" s="1">
        <v>89.809078126086206</v>
      </c>
      <c r="F15" s="1">
        <v>2.6537143396881699</v>
      </c>
      <c r="G15" s="1">
        <v>2.2194260329597699</v>
      </c>
      <c r="H15" s="1">
        <v>0.43428830672840701</v>
      </c>
      <c r="I15" s="1">
        <v>36.266266355013997</v>
      </c>
      <c r="J15" s="1">
        <v>51.514949717976698</v>
      </c>
      <c r="K15" s="1">
        <v>4.6815763927836196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/>
  </sheetViews>
  <sheetFormatPr defaultColWidth="10.90625" defaultRowHeight="14.5" x14ac:dyDescent="0.35"/>
  <cols>
    <col min="1" max="1" width="11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33</v>
      </c>
      <c r="B2" s="1" t="s">
        <v>27</v>
      </c>
      <c r="C2" s="1" t="s">
        <v>13</v>
      </c>
      <c r="D2" s="1">
        <v>162.82082677637999</v>
      </c>
      <c r="E2" s="1">
        <v>158.13644098574599</v>
      </c>
      <c r="F2" s="1">
        <v>4.6843857906337298</v>
      </c>
      <c r="G2" s="1">
        <v>3.9171649197814502</v>
      </c>
      <c r="H2" s="1">
        <v>0.76722087085227697</v>
      </c>
      <c r="I2" s="1">
        <v>62.529439152498199</v>
      </c>
      <c r="J2" s="1">
        <v>92.162007880666593</v>
      </c>
      <c r="K2" s="1">
        <v>8.12937974321488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33</v>
      </c>
      <c r="B3" s="1" t="s">
        <v>27</v>
      </c>
      <c r="C3" s="1" t="s">
        <v>14</v>
      </c>
      <c r="D3" s="1">
        <v>262.38316270895399</v>
      </c>
      <c r="E3" s="1">
        <v>254.83661434761399</v>
      </c>
      <c r="F3" s="1">
        <v>7.5465483613392497</v>
      </c>
      <c r="G3" s="1">
        <v>6.3106937655224904</v>
      </c>
      <c r="H3" s="1">
        <v>1.2358545958167599</v>
      </c>
      <c r="I3" s="1">
        <v>101.057793837765</v>
      </c>
      <c r="J3" s="1">
        <v>148.19857056626699</v>
      </c>
      <c r="K3" s="1">
        <v>13.126798304922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33</v>
      </c>
      <c r="B4" s="1" t="s">
        <v>27</v>
      </c>
      <c r="C4" s="1" t="s">
        <v>15</v>
      </c>
      <c r="D4" s="1">
        <v>310.389649723535</v>
      </c>
      <c r="E4" s="1">
        <v>301.46525125983999</v>
      </c>
      <c r="F4" s="1">
        <v>8.9243984636947999</v>
      </c>
      <c r="G4" s="1">
        <v>7.4630733069906201</v>
      </c>
      <c r="H4" s="1">
        <v>1.4613251567041801</v>
      </c>
      <c r="I4" s="1">
        <v>119.91351739363699</v>
      </c>
      <c r="J4" s="1">
        <v>174.91489322345501</v>
      </c>
      <c r="K4" s="1">
        <v>15.5612391064421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33</v>
      </c>
      <c r="B5" s="1" t="s">
        <v>27</v>
      </c>
      <c r="C5" s="1" t="s">
        <v>16</v>
      </c>
      <c r="D5" s="1">
        <v>359.078528177549</v>
      </c>
      <c r="E5" s="1">
        <v>348.75704220942703</v>
      </c>
      <c r="F5" s="1">
        <v>10.321485968122399</v>
      </c>
      <c r="G5" s="1">
        <v>8.63158561064275</v>
      </c>
      <c r="H5" s="1">
        <v>1.6899003574796601</v>
      </c>
      <c r="I5" s="1">
        <v>139.11522739827299</v>
      </c>
      <c r="J5" s="1">
        <v>201.92455573187601</v>
      </c>
      <c r="K5" s="1">
        <v>18.038745047400202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33</v>
      </c>
      <c r="B6" s="1" t="s">
        <v>27</v>
      </c>
      <c r="C6" s="1" t="s">
        <v>17</v>
      </c>
      <c r="D6" s="1">
        <v>407.94801680933199</v>
      </c>
      <c r="E6" s="1">
        <v>396.22425738872801</v>
      </c>
      <c r="F6" s="1">
        <v>11.7237594206045</v>
      </c>
      <c r="G6" s="1">
        <v>9.8044903522579503</v>
      </c>
      <c r="H6" s="1">
        <v>1.9192690683464999</v>
      </c>
      <c r="I6" s="1">
        <v>158.470467953118</v>
      </c>
      <c r="J6" s="1">
        <v>228.94111461172201</v>
      </c>
      <c r="K6" s="1">
        <v>20.536434244492401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33</v>
      </c>
      <c r="B7" s="1" t="s">
        <v>27</v>
      </c>
      <c r="C7" s="1" t="s">
        <v>18</v>
      </c>
      <c r="D7" s="1">
        <v>454.49106916458697</v>
      </c>
      <c r="E7" s="1">
        <v>441.43143358126503</v>
      </c>
      <c r="F7" s="1">
        <v>13.0596355833221</v>
      </c>
      <c r="G7" s="1">
        <v>10.9219349761413</v>
      </c>
      <c r="H7" s="1">
        <v>2.13770060718084</v>
      </c>
      <c r="I7" s="1">
        <v>177.00597828587701</v>
      </c>
      <c r="J7" s="1">
        <v>254.55432389865399</v>
      </c>
      <c r="K7" s="1">
        <v>22.930766980056401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33</v>
      </c>
      <c r="B8" s="1" t="s">
        <v>27</v>
      </c>
      <c r="C8" s="1" t="s">
        <v>19</v>
      </c>
      <c r="D8" s="1">
        <v>495.69947286363202</v>
      </c>
      <c r="E8" s="1">
        <v>481.456202361637</v>
      </c>
      <c r="F8" s="1">
        <v>14.2432705019946</v>
      </c>
      <c r="G8" s="1">
        <v>11.9121371182137</v>
      </c>
      <c r="H8" s="1">
        <v>2.33113338378095</v>
      </c>
      <c r="I8" s="1">
        <v>193.54301017025</v>
      </c>
      <c r="J8" s="1">
        <v>277.08414028763002</v>
      </c>
      <c r="K8" s="1">
        <v>25.072322405751699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33</v>
      </c>
      <c r="B9" s="1" t="s">
        <v>27</v>
      </c>
      <c r="C9" s="1" t="s">
        <v>20</v>
      </c>
      <c r="D9" s="1">
        <v>528.49792796971894</v>
      </c>
      <c r="E9" s="1">
        <v>513.31100229142805</v>
      </c>
      <c r="F9" s="1">
        <v>15.186925678290899</v>
      </c>
      <c r="G9" s="1">
        <v>12.7017219578525</v>
      </c>
      <c r="H9" s="1">
        <v>2.4852037204383901</v>
      </c>
      <c r="I9" s="1">
        <v>206.86341394218701</v>
      </c>
      <c r="J9" s="1">
        <v>294.82780457319001</v>
      </c>
      <c r="K9" s="1">
        <v>26.806709454341799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33</v>
      </c>
      <c r="B10" s="1" t="s">
        <v>27</v>
      </c>
      <c r="C10" s="1" t="s">
        <v>21</v>
      </c>
      <c r="D10" s="1">
        <v>550.19109266070996</v>
      </c>
      <c r="E10" s="1">
        <v>534.37745944278504</v>
      </c>
      <c r="F10" s="1">
        <v>15.8136332179257</v>
      </c>
      <c r="G10" s="1">
        <v>13.2263098520004</v>
      </c>
      <c r="H10" s="1">
        <v>2.5873233659253101</v>
      </c>
      <c r="I10" s="1">
        <v>215.88388164343499</v>
      </c>
      <c r="J10" s="1">
        <v>306.31107384945602</v>
      </c>
      <c r="K10" s="1">
        <v>27.9961371678197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33</v>
      </c>
      <c r="B11" s="1" t="s">
        <v>27</v>
      </c>
      <c r="C11" s="1" t="s">
        <v>22</v>
      </c>
      <c r="D11" s="1">
        <v>558.91884341618095</v>
      </c>
      <c r="E11" s="1">
        <v>542.84876006255604</v>
      </c>
      <c r="F11" s="1">
        <v>16.070083353625201</v>
      </c>
      <c r="G11" s="1">
        <v>13.4412919714526</v>
      </c>
      <c r="H11" s="1">
        <v>2.6287913821725999</v>
      </c>
      <c r="I11" s="1">
        <v>219.83693872828999</v>
      </c>
      <c r="J11" s="1">
        <v>310.54010788769699</v>
      </c>
      <c r="K11" s="1">
        <v>28.541796800194199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33</v>
      </c>
      <c r="B12" s="1" t="s">
        <v>27</v>
      </c>
      <c r="C12" s="1" t="s">
        <v>23</v>
      </c>
      <c r="D12" s="1">
        <v>553.996978592083</v>
      </c>
      <c r="E12" s="1">
        <v>538.06068996255897</v>
      </c>
      <c r="F12" s="1">
        <v>15.936288629524601</v>
      </c>
      <c r="G12" s="1">
        <v>13.329914069012201</v>
      </c>
      <c r="H12" s="1">
        <v>2.6063745605123501</v>
      </c>
      <c r="I12" s="1">
        <v>218.41055082921301</v>
      </c>
      <c r="J12" s="1">
        <v>307.18515292811799</v>
      </c>
      <c r="K12" s="1">
        <v>28.4012748347517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33</v>
      </c>
      <c r="B13" s="1" t="s">
        <v>27</v>
      </c>
      <c r="C13" s="1" t="s">
        <v>24</v>
      </c>
      <c r="D13" s="1">
        <v>536.03909810079404</v>
      </c>
      <c r="E13" s="1">
        <v>520.60999939272199</v>
      </c>
      <c r="F13" s="1">
        <v>15.4290987080725</v>
      </c>
      <c r="G13" s="1">
        <v>12.9062218571356</v>
      </c>
      <c r="H13" s="1">
        <v>2.5228768509368602</v>
      </c>
      <c r="I13" s="1">
        <v>211.803972506809</v>
      </c>
      <c r="J13" s="1">
        <v>296.63923557558098</v>
      </c>
      <c r="K13" s="1">
        <v>27.595890018404798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33</v>
      </c>
      <c r="B14" s="1" t="s">
        <v>27</v>
      </c>
      <c r="C14" s="1" t="s">
        <v>25</v>
      </c>
      <c r="D14" s="1">
        <v>506.82228213186698</v>
      </c>
      <c r="E14" s="1">
        <v>492.22377694249201</v>
      </c>
      <c r="F14" s="1">
        <v>14.598505189374499</v>
      </c>
      <c r="G14" s="1">
        <v>12.2119795955221</v>
      </c>
      <c r="H14" s="1">
        <v>2.3865255938524301</v>
      </c>
      <c r="I14" s="1">
        <v>200.682685116676</v>
      </c>
      <c r="J14" s="1">
        <v>279.93380006879897</v>
      </c>
      <c r="K14" s="1">
        <v>26.205796946391999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33</v>
      </c>
      <c r="B15" s="1" t="s">
        <v>27</v>
      </c>
      <c r="C15" s="1" t="s">
        <v>26</v>
      </c>
      <c r="D15" s="1">
        <v>273.040141842541</v>
      </c>
      <c r="E15" s="1">
        <v>265.17067103175702</v>
      </c>
      <c r="F15" s="1">
        <v>7.8694708107839304</v>
      </c>
      <c r="G15" s="1">
        <v>6.5832219224314104</v>
      </c>
      <c r="H15" s="1">
        <v>1.2862488883525101</v>
      </c>
      <c r="I15" s="1">
        <v>108.28329323825599</v>
      </c>
      <c r="J15" s="1">
        <v>150.58959452057201</v>
      </c>
      <c r="K15" s="1">
        <v>14.1672540837132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"/>
  <sheetViews>
    <sheetView showGridLines="0" workbookViewId="0"/>
  </sheetViews>
  <sheetFormatPr defaultColWidth="10.90625" defaultRowHeight="14.5" x14ac:dyDescent="0.35"/>
  <cols>
    <col min="2" max="2" width="28.7265625" customWidth="1"/>
    <col min="3" max="3" width="58.7265625" customWidth="1"/>
    <col min="5" max="5" width="35.7265625" customWidth="1"/>
    <col min="6" max="6" width="14.7265625" customWidth="1"/>
    <col min="7" max="7" width="15.7265625" customWidth="1"/>
    <col min="8" max="8" width="16.7265625" customWidth="1"/>
  </cols>
  <sheetData>
    <row r="1" spans="2:8" ht="15.5" x14ac:dyDescent="0.35">
      <c r="B1" s="2"/>
      <c r="E1" s="2" t="s">
        <v>58</v>
      </c>
    </row>
    <row r="2" spans="2:8" ht="15.5" x14ac:dyDescent="0.35">
      <c r="B2" s="2" t="s">
        <v>57</v>
      </c>
      <c r="E2" s="2" t="s">
        <v>59</v>
      </c>
    </row>
    <row r="3" spans="2:8" x14ac:dyDescent="0.35">
      <c r="B3" s="1" t="s">
        <v>60</v>
      </c>
      <c r="C3" s="1" t="s">
        <v>61</v>
      </c>
      <c r="E3" s="1" t="s">
        <v>69</v>
      </c>
      <c r="F3" s="1" t="s">
        <v>70</v>
      </c>
      <c r="G3" s="1" t="s">
        <v>71</v>
      </c>
      <c r="H3" s="1" t="s">
        <v>72</v>
      </c>
    </row>
    <row r="4" spans="2:8" x14ac:dyDescent="0.35">
      <c r="B4" s="1" t="s">
        <v>1</v>
      </c>
      <c r="C4" s="1" t="s">
        <v>62</v>
      </c>
      <c r="E4" s="1" t="s">
        <v>73</v>
      </c>
      <c r="F4" s="1" t="s">
        <v>74</v>
      </c>
      <c r="G4" s="1" t="s">
        <v>75</v>
      </c>
      <c r="H4" s="1" t="s">
        <v>76</v>
      </c>
    </row>
    <row r="5" spans="2:8" x14ac:dyDescent="0.35">
      <c r="B5" s="1"/>
      <c r="C5" s="1" t="s">
        <v>12</v>
      </c>
      <c r="E5" s="1" t="s">
        <v>77</v>
      </c>
      <c r="F5" s="1" t="s">
        <v>78</v>
      </c>
      <c r="G5" s="1" t="s">
        <v>79</v>
      </c>
      <c r="H5" s="1" t="s">
        <v>80</v>
      </c>
    </row>
    <row r="6" spans="2:8" x14ac:dyDescent="0.35">
      <c r="B6" s="1"/>
      <c r="C6" s="1" t="s">
        <v>27</v>
      </c>
      <c r="E6" s="1" t="s">
        <v>81</v>
      </c>
      <c r="F6" s="1" t="s">
        <v>82</v>
      </c>
      <c r="G6" s="1" t="s">
        <v>83</v>
      </c>
      <c r="H6" s="1" t="s">
        <v>84</v>
      </c>
    </row>
    <row r="7" spans="2:8" x14ac:dyDescent="0.35">
      <c r="B7" s="1"/>
      <c r="C7" s="1" t="s">
        <v>28</v>
      </c>
    </row>
    <row r="8" spans="2:8" x14ac:dyDescent="0.35">
      <c r="B8" s="1" t="s">
        <v>63</v>
      </c>
      <c r="C8" s="1" t="s">
        <v>63</v>
      </c>
    </row>
    <row r="9" spans="2:8" x14ac:dyDescent="0.35">
      <c r="B9" s="1" t="s">
        <v>3</v>
      </c>
      <c r="C9" s="1" t="s">
        <v>64</v>
      </c>
    </row>
    <row r="10" spans="2:8" x14ac:dyDescent="0.35">
      <c r="B10" s="1" t="s">
        <v>4</v>
      </c>
      <c r="C10" s="1" t="s">
        <v>65</v>
      </c>
    </row>
    <row r="11" spans="2:8" x14ac:dyDescent="0.35">
      <c r="B11" s="1" t="s">
        <v>5</v>
      </c>
      <c r="C11" s="1" t="s">
        <v>66</v>
      </c>
    </row>
    <row r="12" spans="2:8" x14ac:dyDescent="0.35">
      <c r="B12" s="1" t="s">
        <v>6</v>
      </c>
      <c r="C12" s="1" t="s">
        <v>67</v>
      </c>
    </row>
    <row r="13" spans="2:8" x14ac:dyDescent="0.35">
      <c r="B13" s="1" t="s">
        <v>7</v>
      </c>
      <c r="C13" s="1" t="s">
        <v>68</v>
      </c>
    </row>
  </sheetData>
  <pageMargins left="0.7" right="0.7" top="0.75" bottom="0.75" header="0.3" footer="0.3"/>
  <pageSetup paperSize="9" orientation="portrait" horizontalDpi="300" verticalDpi="300"/>
  <tableParts count="2">
    <tablePart r:id="rId1"/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/>
  </sheetViews>
  <sheetFormatPr defaultColWidth="10.90625" defaultRowHeight="14.5" x14ac:dyDescent="0.35"/>
  <cols>
    <col min="1" max="1" width="11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33</v>
      </c>
      <c r="B2" s="1" t="s">
        <v>28</v>
      </c>
      <c r="C2" s="1" t="s">
        <v>13</v>
      </c>
      <c r="D2" s="1">
        <v>198.115740698092</v>
      </c>
      <c r="E2" s="1">
        <v>192.417580602155</v>
      </c>
      <c r="F2" s="1">
        <v>5.6981600959377401</v>
      </c>
      <c r="G2" s="1">
        <v>4.7648778365958098</v>
      </c>
      <c r="H2" s="1">
        <v>0.93328225934193099</v>
      </c>
      <c r="I2" s="1">
        <v>76.112086158851497</v>
      </c>
      <c r="J2" s="1">
        <v>112.117578519766</v>
      </c>
      <c r="K2" s="1">
        <v>9.8860760194750092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33</v>
      </c>
      <c r="B3" s="1" t="s">
        <v>28</v>
      </c>
      <c r="C3" s="1" t="s">
        <v>14</v>
      </c>
      <c r="D3" s="1">
        <v>349.83063035098002</v>
      </c>
      <c r="E3" s="1">
        <v>339.772522119055</v>
      </c>
      <c r="F3" s="1">
        <v>10.0581082319245</v>
      </c>
      <c r="G3" s="1">
        <v>8.4109154460176505</v>
      </c>
      <c r="H3" s="1">
        <v>1.6471927859068101</v>
      </c>
      <c r="I3" s="1">
        <v>134.81970538588899</v>
      </c>
      <c r="J3" s="1">
        <v>197.518186737272</v>
      </c>
      <c r="K3" s="1">
        <v>17.492738227818801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33</v>
      </c>
      <c r="B4" s="1" t="s">
        <v>28</v>
      </c>
      <c r="C4" s="1" t="s">
        <v>15</v>
      </c>
      <c r="D4" s="1">
        <v>460.58516139616302</v>
      </c>
      <c r="E4" s="1">
        <v>447.34710875932899</v>
      </c>
      <c r="F4" s="1">
        <v>13.238052636834601</v>
      </c>
      <c r="G4" s="1">
        <v>11.0703844525975</v>
      </c>
      <c r="H4" s="1">
        <v>2.1676681842371002</v>
      </c>
      <c r="I4" s="1">
        <v>178.11205002096901</v>
      </c>
      <c r="J4" s="1">
        <v>259.38548828158798</v>
      </c>
      <c r="K4" s="1">
        <v>23.0876230936064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33</v>
      </c>
      <c r="B5" s="1" t="s">
        <v>28</v>
      </c>
      <c r="C5" s="1" t="s">
        <v>16</v>
      </c>
      <c r="D5" s="1">
        <v>586.31014785507602</v>
      </c>
      <c r="E5" s="1">
        <v>569.46175269591799</v>
      </c>
      <c r="F5" s="1">
        <v>16.8483951591585</v>
      </c>
      <c r="G5" s="1">
        <v>14.089982051842</v>
      </c>
      <c r="H5" s="1">
        <v>2.7584131073165099</v>
      </c>
      <c r="I5" s="1">
        <v>227.49829613857099</v>
      </c>
      <c r="J5" s="1">
        <v>329.337629612689</v>
      </c>
      <c r="K5" s="1">
        <v>29.474222103816398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33</v>
      </c>
      <c r="B6" s="1" t="s">
        <v>28</v>
      </c>
      <c r="C6" s="1" t="s">
        <v>17</v>
      </c>
      <c r="D6" s="1">
        <v>722.70988878558501</v>
      </c>
      <c r="E6" s="1">
        <v>701.94205646743706</v>
      </c>
      <c r="F6" s="1">
        <v>20.767832318147999</v>
      </c>
      <c r="G6" s="1">
        <v>17.368375864032998</v>
      </c>
      <c r="H6" s="1">
        <v>3.3994564541149899</v>
      </c>
      <c r="I6" s="1">
        <v>281.39897292066502</v>
      </c>
      <c r="J6" s="1">
        <v>404.85079979013102</v>
      </c>
      <c r="K6" s="1">
        <v>36.4601160747888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33</v>
      </c>
      <c r="B7" s="1" t="s">
        <v>28</v>
      </c>
      <c r="C7" s="1" t="s">
        <v>18</v>
      </c>
      <c r="D7" s="1">
        <v>857.49217751112894</v>
      </c>
      <c r="E7" s="1">
        <v>832.84498262051204</v>
      </c>
      <c r="F7" s="1">
        <v>24.647194890617101</v>
      </c>
      <c r="G7" s="1">
        <v>20.613701140107601</v>
      </c>
      <c r="H7" s="1">
        <v>4.0334937505094999</v>
      </c>
      <c r="I7" s="1">
        <v>335.10106865136601</v>
      </c>
      <c r="J7" s="1">
        <v>478.93362335739101</v>
      </c>
      <c r="K7" s="1">
        <v>43.457485502372698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33</v>
      </c>
      <c r="B8" s="1" t="s">
        <v>28</v>
      </c>
      <c r="C8" s="1" t="s">
        <v>19</v>
      </c>
      <c r="D8" s="1">
        <v>973.34998612242703</v>
      </c>
      <c r="E8" s="1">
        <v>945.35523126491501</v>
      </c>
      <c r="F8" s="1">
        <v>27.994754857511399</v>
      </c>
      <c r="G8" s="1">
        <v>23.414848616094101</v>
      </c>
      <c r="H8" s="1">
        <v>4.5799062414173104</v>
      </c>
      <c r="I8" s="1">
        <v>381.84996295078702</v>
      </c>
      <c r="J8" s="1">
        <v>541.87777666730699</v>
      </c>
      <c r="K8" s="1">
        <v>49.6222465043328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33</v>
      </c>
      <c r="B9" s="1" t="s">
        <v>28</v>
      </c>
      <c r="C9" s="1" t="s">
        <v>20</v>
      </c>
      <c r="D9" s="1">
        <v>1051.6868863560601</v>
      </c>
      <c r="E9" s="1">
        <v>1021.40588060069</v>
      </c>
      <c r="F9" s="1">
        <v>30.281005755373201</v>
      </c>
      <c r="G9" s="1">
        <v>25.3290031767995</v>
      </c>
      <c r="H9" s="1">
        <v>4.9520025785737598</v>
      </c>
      <c r="I9" s="1">
        <v>414.249040444711</v>
      </c>
      <c r="J9" s="1">
        <v>583.415273568462</v>
      </c>
      <c r="K9" s="1">
        <v>54.022572342891301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33</v>
      </c>
      <c r="B10" s="1" t="s">
        <v>28</v>
      </c>
      <c r="C10" s="1" t="s">
        <v>21</v>
      </c>
      <c r="D10" s="1">
        <v>1078.3094364354799</v>
      </c>
      <c r="E10" s="1">
        <v>1047.2109721009599</v>
      </c>
      <c r="F10" s="1">
        <v>31.0984643345178</v>
      </c>
      <c r="G10" s="1">
        <v>26.0151971742287</v>
      </c>
      <c r="H10" s="1">
        <v>5.0832671602890303</v>
      </c>
      <c r="I10" s="1">
        <v>426.48059072605798</v>
      </c>
      <c r="J10" s="1">
        <v>595.92315206878402</v>
      </c>
      <c r="K10" s="1">
        <v>55.9056936406351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33</v>
      </c>
      <c r="B11" s="1" t="s">
        <v>28</v>
      </c>
      <c r="C11" s="1" t="s">
        <v>22</v>
      </c>
      <c r="D11" s="1">
        <v>1048.6509661041</v>
      </c>
      <c r="E11" s="1">
        <v>1018.34194640281</v>
      </c>
      <c r="F11" s="1">
        <v>30.3090197012917</v>
      </c>
      <c r="G11" s="1">
        <v>25.357528434776501</v>
      </c>
      <c r="H11" s="1">
        <v>4.9514912665151201</v>
      </c>
      <c r="I11" s="1">
        <v>416.42486356489701</v>
      </c>
      <c r="J11" s="1">
        <v>577.26866692903798</v>
      </c>
      <c r="K11" s="1">
        <v>54.957435610167899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33</v>
      </c>
      <c r="B12" s="1" t="s">
        <v>28</v>
      </c>
      <c r="C12" s="1" t="s">
        <v>23</v>
      </c>
      <c r="D12" s="1">
        <v>969.45338998780096</v>
      </c>
      <c r="E12" s="1">
        <v>941.35983971834798</v>
      </c>
      <c r="F12" s="1">
        <v>28.093550269452301</v>
      </c>
      <c r="G12" s="1">
        <v>23.5067743144762</v>
      </c>
      <c r="H12" s="1">
        <v>4.5867759549761402</v>
      </c>
      <c r="I12" s="1">
        <v>386.44523407057301</v>
      </c>
      <c r="J12" s="1">
        <v>531.59655826445101</v>
      </c>
      <c r="K12" s="1">
        <v>51.411597652776997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33</v>
      </c>
      <c r="B13" s="1" t="s">
        <v>28</v>
      </c>
      <c r="C13" s="1" t="s">
        <v>24</v>
      </c>
      <c r="D13" s="1">
        <v>855.87640528019801</v>
      </c>
      <c r="E13" s="1">
        <v>831.00214466757097</v>
      </c>
      <c r="F13" s="1">
        <v>24.8742606126272</v>
      </c>
      <c r="G13" s="1">
        <v>20.8156384306976</v>
      </c>
      <c r="H13" s="1">
        <v>4.0586221819296497</v>
      </c>
      <c r="I13" s="1">
        <v>342.35744576982302</v>
      </c>
      <c r="J13" s="1">
        <v>467.57216196605799</v>
      </c>
      <c r="K13" s="1">
        <v>45.946797544317803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33</v>
      </c>
      <c r="B14" s="1" t="s">
        <v>28</v>
      </c>
      <c r="C14" s="1" t="s">
        <v>25</v>
      </c>
      <c r="D14" s="1">
        <v>725.95833440819399</v>
      </c>
      <c r="E14" s="1">
        <v>704.79700359943797</v>
      </c>
      <c r="F14" s="1">
        <v>21.161330808756201</v>
      </c>
      <c r="G14" s="1">
        <v>17.710648988548201</v>
      </c>
      <c r="H14" s="1">
        <v>3.4506818202080098</v>
      </c>
      <c r="I14" s="1">
        <v>291.27709252415099</v>
      </c>
      <c r="J14" s="1">
        <v>395.241301153498</v>
      </c>
      <c r="K14" s="1">
        <v>39.439940730545601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33</v>
      </c>
      <c r="B15" s="1" t="s">
        <v>28</v>
      </c>
      <c r="C15" s="1" t="s">
        <v>26</v>
      </c>
      <c r="D15" s="1">
        <v>355.793486885763</v>
      </c>
      <c r="E15" s="1">
        <v>345.398358660854</v>
      </c>
      <c r="F15" s="1">
        <v>10.3951282249089</v>
      </c>
      <c r="G15" s="1">
        <v>8.7008228183238998</v>
      </c>
      <c r="H15" s="1">
        <v>1.6943054065849801</v>
      </c>
      <c r="I15" s="1">
        <v>143.05910535362</v>
      </c>
      <c r="J15" s="1">
        <v>193.23140578931799</v>
      </c>
      <c r="K15" s="1">
        <v>19.502975742825701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/>
  </sheetViews>
  <sheetFormatPr defaultColWidth="10.90625" defaultRowHeight="14.5" x14ac:dyDescent="0.35"/>
  <cols>
    <col min="1" max="1" width="22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34</v>
      </c>
      <c r="B2" s="1" t="s">
        <v>12</v>
      </c>
      <c r="C2" s="1" t="s">
        <v>13</v>
      </c>
      <c r="D2" s="1">
        <v>50.543241710953801</v>
      </c>
      <c r="E2" s="1">
        <v>49.089010118157098</v>
      </c>
      <c r="F2" s="1">
        <v>1.4542315927967</v>
      </c>
      <c r="G2" s="1">
        <v>1.21605152440177</v>
      </c>
      <c r="H2" s="1">
        <v>0.238180068394931</v>
      </c>
      <c r="I2" s="1">
        <v>19.403706735389498</v>
      </c>
      <c r="J2" s="1">
        <v>28.616387504295499</v>
      </c>
      <c r="K2" s="1">
        <v>2.52314747126881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34</v>
      </c>
      <c r="B3" s="1" t="s">
        <v>12</v>
      </c>
      <c r="C3" s="1" t="s">
        <v>14</v>
      </c>
      <c r="D3" s="1">
        <v>73.0337595509788</v>
      </c>
      <c r="E3" s="1">
        <v>70.933021546653194</v>
      </c>
      <c r="F3" s="1">
        <v>2.1007380043255499</v>
      </c>
      <c r="G3" s="1">
        <v>1.75670601306979</v>
      </c>
      <c r="H3" s="1">
        <v>0.34403199125575701</v>
      </c>
      <c r="I3" s="1">
        <v>28.113330029364601</v>
      </c>
      <c r="J3" s="1">
        <v>41.2677689768813</v>
      </c>
      <c r="K3" s="1">
        <v>3.6526605447328602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34</v>
      </c>
      <c r="B4" s="1" t="s">
        <v>12</v>
      </c>
      <c r="C4" s="1" t="s">
        <v>15</v>
      </c>
      <c r="D4" s="1">
        <v>75.772729480646603</v>
      </c>
      <c r="E4" s="1">
        <v>73.593912095860603</v>
      </c>
      <c r="F4" s="1">
        <v>2.1788173847860102</v>
      </c>
      <c r="G4" s="1">
        <v>1.8220346714501301</v>
      </c>
      <c r="H4" s="1">
        <v>0.35678271333587702</v>
      </c>
      <c r="I4" s="1">
        <v>29.248115652545799</v>
      </c>
      <c r="J4" s="1">
        <v>42.728152686387702</v>
      </c>
      <c r="K4" s="1">
        <v>3.79646114171309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34</v>
      </c>
      <c r="B5" s="1" t="s">
        <v>12</v>
      </c>
      <c r="C5" s="1" t="s">
        <v>16</v>
      </c>
      <c r="D5" s="1">
        <v>77.611298994502903</v>
      </c>
      <c r="E5" s="1">
        <v>75.380292333332804</v>
      </c>
      <c r="F5" s="1">
        <v>2.2310066611701602</v>
      </c>
      <c r="G5" s="1">
        <v>1.8657091857549</v>
      </c>
      <c r="H5" s="1">
        <v>0.36529747541526802</v>
      </c>
      <c r="I5" s="1">
        <v>30.0299856545324</v>
      </c>
      <c r="J5" s="1">
        <v>43.686876417535203</v>
      </c>
      <c r="K5" s="1">
        <v>3.8944369224353199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34</v>
      </c>
      <c r="B6" s="1" t="s">
        <v>12</v>
      </c>
      <c r="C6" s="1" t="s">
        <v>17</v>
      </c>
      <c r="D6" s="1">
        <v>78.758917023776704</v>
      </c>
      <c r="E6" s="1">
        <v>76.495552065854497</v>
      </c>
      <c r="F6" s="1">
        <v>2.2633649579222301</v>
      </c>
      <c r="G6" s="1">
        <v>1.89279667281644</v>
      </c>
      <c r="H6" s="1">
        <v>0.37056828510578599</v>
      </c>
      <c r="I6" s="1">
        <v>30.538692568125999</v>
      </c>
      <c r="J6" s="1">
        <v>44.263085645274401</v>
      </c>
      <c r="K6" s="1">
        <v>3.9571388103762799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34</v>
      </c>
      <c r="B7" s="1" t="s">
        <v>12</v>
      </c>
      <c r="C7" s="1" t="s">
        <v>18</v>
      </c>
      <c r="D7" s="1">
        <v>79.217650199145098</v>
      </c>
      <c r="E7" s="1">
        <v>76.941675609157997</v>
      </c>
      <c r="F7" s="1">
        <v>2.2759745899871202</v>
      </c>
      <c r="G7" s="1">
        <v>1.90336613357179</v>
      </c>
      <c r="H7" s="1">
        <v>0.37260845641533302</v>
      </c>
      <c r="I7" s="1">
        <v>30.774428164737099</v>
      </c>
      <c r="J7" s="1">
        <v>44.458505311265803</v>
      </c>
      <c r="K7" s="1">
        <v>3.98471672314222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34</v>
      </c>
      <c r="B8" s="1" t="s">
        <v>12</v>
      </c>
      <c r="C8" s="1" t="s">
        <v>19</v>
      </c>
      <c r="D8" s="1">
        <v>78.993391289843899</v>
      </c>
      <c r="E8" s="1">
        <v>76.724368542858301</v>
      </c>
      <c r="F8" s="1">
        <v>2.2690227469856001</v>
      </c>
      <c r="G8" s="1">
        <v>1.8975742368106101</v>
      </c>
      <c r="H8" s="1">
        <v>0.37144851017497998</v>
      </c>
      <c r="I8" s="1">
        <v>30.739002657217601</v>
      </c>
      <c r="J8" s="1">
        <v>44.2768860584411</v>
      </c>
      <c r="K8" s="1">
        <v>3.9775025741852401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34</v>
      </c>
      <c r="B9" s="1" t="s">
        <v>12</v>
      </c>
      <c r="C9" s="1" t="s">
        <v>20</v>
      </c>
      <c r="D9" s="1">
        <v>78.111029479935496</v>
      </c>
      <c r="E9" s="1">
        <v>75.867791992191698</v>
      </c>
      <c r="F9" s="1">
        <v>2.2432374877438201</v>
      </c>
      <c r="G9" s="1">
        <v>1.8760299213585301</v>
      </c>
      <c r="H9" s="1">
        <v>0.36720756638529101</v>
      </c>
      <c r="I9" s="1">
        <v>30.441711693598101</v>
      </c>
      <c r="J9" s="1">
        <v>43.732547155937198</v>
      </c>
      <c r="K9" s="1">
        <v>3.9367706304002299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34</v>
      </c>
      <c r="B10" s="1" t="s">
        <v>12</v>
      </c>
      <c r="C10" s="1" t="s">
        <v>21</v>
      </c>
      <c r="D10" s="1">
        <v>76.613249001367393</v>
      </c>
      <c r="E10" s="1">
        <v>74.413396300991494</v>
      </c>
      <c r="F10" s="1">
        <v>2.1998527003759798</v>
      </c>
      <c r="G10" s="1">
        <v>1.8397651001039099</v>
      </c>
      <c r="H10" s="1">
        <v>0.36008760027206999</v>
      </c>
      <c r="I10" s="1">
        <v>29.898900297218699</v>
      </c>
      <c r="J10" s="1">
        <v>42.849670445984401</v>
      </c>
      <c r="K10" s="1">
        <v>3.8646782581643002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34</v>
      </c>
      <c r="B11" s="1" t="s">
        <v>12</v>
      </c>
      <c r="C11" s="1" t="s">
        <v>22</v>
      </c>
      <c r="D11" s="1">
        <v>74.557985842508103</v>
      </c>
      <c r="E11" s="1">
        <v>72.417450772633501</v>
      </c>
      <c r="F11" s="1">
        <v>2.1405350698746202</v>
      </c>
      <c r="G11" s="1">
        <v>1.7901735978692901</v>
      </c>
      <c r="H11" s="1">
        <v>0.35036147200532602</v>
      </c>
      <c r="I11" s="1">
        <v>29.132994236214799</v>
      </c>
      <c r="J11" s="1">
        <v>41.660850816787601</v>
      </c>
      <c r="K11" s="1">
        <v>3.7641407895057699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34</v>
      </c>
      <c r="B12" s="1" t="s">
        <v>12</v>
      </c>
      <c r="C12" s="1" t="s">
        <v>23</v>
      </c>
      <c r="D12" s="1">
        <v>72.015099163255201</v>
      </c>
      <c r="E12" s="1">
        <v>69.947810138268295</v>
      </c>
      <c r="F12" s="1">
        <v>2.0672890249868501</v>
      </c>
      <c r="G12" s="1">
        <v>1.7289316783233399</v>
      </c>
      <c r="H12" s="1">
        <v>0.33835734666350897</v>
      </c>
      <c r="I12" s="1">
        <v>28.171213156744301</v>
      </c>
      <c r="J12" s="1">
        <v>40.205217867542402</v>
      </c>
      <c r="K12" s="1">
        <v>3.6386681389684199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34</v>
      </c>
      <c r="B13" s="1" t="s">
        <v>12</v>
      </c>
      <c r="C13" s="1" t="s">
        <v>24</v>
      </c>
      <c r="D13" s="1">
        <v>69.062580486255996</v>
      </c>
      <c r="E13" s="1">
        <v>67.0802317007049</v>
      </c>
      <c r="F13" s="1">
        <v>1.98234878555107</v>
      </c>
      <c r="G13" s="1">
        <v>1.6579077843630901</v>
      </c>
      <c r="H13" s="1">
        <v>0.32444100118797797</v>
      </c>
      <c r="I13" s="1">
        <v>27.044091750295099</v>
      </c>
      <c r="J13" s="1">
        <v>38.526310105645699</v>
      </c>
      <c r="K13" s="1">
        <v>3.4921786303151499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34</v>
      </c>
      <c r="B14" s="1" t="s">
        <v>12</v>
      </c>
      <c r="C14" s="1" t="s">
        <v>25</v>
      </c>
      <c r="D14" s="1">
        <v>65.782638510434296</v>
      </c>
      <c r="E14" s="1">
        <v>63.8945714841241</v>
      </c>
      <c r="F14" s="1">
        <v>1.88806702631019</v>
      </c>
      <c r="G14" s="1">
        <v>1.5790694464859101</v>
      </c>
      <c r="H14" s="1">
        <v>0.308997579824275</v>
      </c>
      <c r="I14" s="1">
        <v>25.783941905926898</v>
      </c>
      <c r="J14" s="1">
        <v>36.669890408675002</v>
      </c>
      <c r="K14" s="1">
        <v>3.32880619583243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34</v>
      </c>
      <c r="B15" s="1" t="s">
        <v>12</v>
      </c>
      <c r="C15" s="1" t="s">
        <v>26</v>
      </c>
      <c r="D15" s="1">
        <v>36.019924597949903</v>
      </c>
      <c r="E15" s="1">
        <v>34.986140219704502</v>
      </c>
      <c r="F15" s="1">
        <v>1.0337843782454199</v>
      </c>
      <c r="G15" s="1">
        <v>0.86460246577053501</v>
      </c>
      <c r="H15" s="1">
        <v>0.16918191247489001</v>
      </c>
      <c r="I15" s="1">
        <v>14.127933460806</v>
      </c>
      <c r="J15" s="1">
        <v>20.0682302040093</v>
      </c>
      <c r="K15" s="1">
        <v>1.8237609331345599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/>
  </sheetViews>
  <sheetFormatPr defaultColWidth="10.90625" defaultRowHeight="14.5" x14ac:dyDescent="0.35"/>
  <cols>
    <col min="1" max="1" width="22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34</v>
      </c>
      <c r="B2" s="1" t="s">
        <v>27</v>
      </c>
      <c r="C2" s="1" t="s">
        <v>13</v>
      </c>
      <c r="D2" s="1">
        <v>63.428691120614097</v>
      </c>
      <c r="E2" s="1">
        <v>61.603835754832403</v>
      </c>
      <c r="F2" s="1">
        <v>1.8248553657817701</v>
      </c>
      <c r="G2" s="1">
        <v>1.52597581454713</v>
      </c>
      <c r="H2" s="1">
        <v>0.29887955123464199</v>
      </c>
      <c r="I2" s="1">
        <v>24.3590489034687</v>
      </c>
      <c r="J2" s="1">
        <v>35.902750567327601</v>
      </c>
      <c r="K2" s="1">
        <v>3.1668916498178401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34</v>
      </c>
      <c r="B3" s="1" t="s">
        <v>27</v>
      </c>
      <c r="C3" s="1" t="s">
        <v>14</v>
      </c>
      <c r="D3" s="1">
        <v>102.2143230213</v>
      </c>
      <c r="E3" s="1">
        <v>99.274479915752394</v>
      </c>
      <c r="F3" s="1">
        <v>2.9398431055479999</v>
      </c>
      <c r="G3" s="1">
        <v>2.4584019964464399</v>
      </c>
      <c r="H3" s="1">
        <v>0.48144110910155602</v>
      </c>
      <c r="I3" s="1">
        <v>39.3682044095614</v>
      </c>
      <c r="J3" s="1">
        <v>57.732426146407001</v>
      </c>
      <c r="K3" s="1">
        <v>5.1136924653319902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34</v>
      </c>
      <c r="B4" s="1" t="s">
        <v>27</v>
      </c>
      <c r="C4" s="1" t="s">
        <v>15</v>
      </c>
      <c r="D4" s="1">
        <v>120.91579197290901</v>
      </c>
      <c r="E4" s="1">
        <v>117.43919180573</v>
      </c>
      <c r="F4" s="1">
        <v>3.4766001671789799</v>
      </c>
      <c r="G4" s="1">
        <v>2.9073244557942499</v>
      </c>
      <c r="H4" s="1">
        <v>0.56927571138472399</v>
      </c>
      <c r="I4" s="1">
        <v>46.713664379026497</v>
      </c>
      <c r="J4" s="1">
        <v>68.140071232430699</v>
      </c>
      <c r="K4" s="1">
        <v>6.06205636145146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34</v>
      </c>
      <c r="B5" s="1" t="s">
        <v>27</v>
      </c>
      <c r="C5" s="1" t="s">
        <v>16</v>
      </c>
      <c r="D5" s="1">
        <v>139.88309421312101</v>
      </c>
      <c r="E5" s="1">
        <v>135.862242837167</v>
      </c>
      <c r="F5" s="1">
        <v>4.0208513759540896</v>
      </c>
      <c r="G5" s="1">
        <v>3.36253161477019</v>
      </c>
      <c r="H5" s="1">
        <v>0.658319761183908</v>
      </c>
      <c r="I5" s="1">
        <v>54.193907275375203</v>
      </c>
      <c r="J5" s="1">
        <v>78.661990168953295</v>
      </c>
      <c r="K5" s="1">
        <v>7.0271967687922201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34</v>
      </c>
      <c r="B6" s="1" t="s">
        <v>27</v>
      </c>
      <c r="C6" s="1" t="s">
        <v>17</v>
      </c>
      <c r="D6" s="1">
        <v>158.92075518695299</v>
      </c>
      <c r="E6" s="1">
        <v>154.35363235761599</v>
      </c>
      <c r="F6" s="1">
        <v>4.5671228293368804</v>
      </c>
      <c r="G6" s="1">
        <v>3.81944989753993</v>
      </c>
      <c r="H6" s="1">
        <v>0.74767293179695005</v>
      </c>
      <c r="I6" s="1">
        <v>61.733959730731797</v>
      </c>
      <c r="J6" s="1">
        <v>89.186595664816195</v>
      </c>
      <c r="K6" s="1">
        <v>8.0001997914045706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34</v>
      </c>
      <c r="B7" s="1" t="s">
        <v>27</v>
      </c>
      <c r="C7" s="1" t="s">
        <v>18</v>
      </c>
      <c r="D7" s="1">
        <v>177.05212664661599</v>
      </c>
      <c r="E7" s="1">
        <v>171.96459817766899</v>
      </c>
      <c r="F7" s="1">
        <v>5.0875284689470099</v>
      </c>
      <c r="G7" s="1">
        <v>4.2547630653697004</v>
      </c>
      <c r="H7" s="1">
        <v>0.832765403577307</v>
      </c>
      <c r="I7" s="1">
        <v>68.954677024313895</v>
      </c>
      <c r="J7" s="1">
        <v>99.164510484642605</v>
      </c>
      <c r="K7" s="1">
        <v>8.9329391376593499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34</v>
      </c>
      <c r="B8" s="1" t="s">
        <v>27</v>
      </c>
      <c r="C8" s="1" t="s">
        <v>19</v>
      </c>
      <c r="D8" s="1">
        <v>193.10532550053199</v>
      </c>
      <c r="E8" s="1">
        <v>187.55669868721199</v>
      </c>
      <c r="F8" s="1">
        <v>5.5486268133201202</v>
      </c>
      <c r="G8" s="1">
        <v>4.6405074879965396</v>
      </c>
      <c r="H8" s="1">
        <v>0.90811932532358297</v>
      </c>
      <c r="I8" s="1">
        <v>75.396864477926798</v>
      </c>
      <c r="J8" s="1">
        <v>107.9412547933</v>
      </c>
      <c r="K8" s="1">
        <v>9.7672062293051898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34</v>
      </c>
      <c r="B9" s="1" t="s">
        <v>27</v>
      </c>
      <c r="C9" s="1" t="s">
        <v>20</v>
      </c>
      <c r="D9" s="1">
        <v>205.88233394193099</v>
      </c>
      <c r="E9" s="1">
        <v>199.966095601961</v>
      </c>
      <c r="F9" s="1">
        <v>5.9162383399700298</v>
      </c>
      <c r="G9" s="1">
        <v>4.9480991757341002</v>
      </c>
      <c r="H9" s="1">
        <v>0.96813916423593405</v>
      </c>
      <c r="I9" s="1">
        <v>80.585978138505396</v>
      </c>
      <c r="J9" s="1">
        <v>114.853499520214</v>
      </c>
      <c r="K9" s="1">
        <v>10.442856283212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34</v>
      </c>
      <c r="B10" s="1" t="s">
        <v>27</v>
      </c>
      <c r="C10" s="1" t="s">
        <v>21</v>
      </c>
      <c r="D10" s="1">
        <v>214.33315113685501</v>
      </c>
      <c r="E10" s="1">
        <v>208.17277180005101</v>
      </c>
      <c r="F10" s="1">
        <v>6.1603793368036399</v>
      </c>
      <c r="G10" s="1">
        <v>5.1524583118612002</v>
      </c>
      <c r="H10" s="1">
        <v>1.00792102494244</v>
      </c>
      <c r="I10" s="1">
        <v>84.100003161678501</v>
      </c>
      <c r="J10" s="1">
        <v>119.326936698981</v>
      </c>
      <c r="K10" s="1">
        <v>10.906211276195201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34</v>
      </c>
      <c r="B11" s="1" t="s">
        <v>27</v>
      </c>
      <c r="C11" s="1" t="s">
        <v>22</v>
      </c>
      <c r="D11" s="1">
        <v>217.73314496938099</v>
      </c>
      <c r="E11" s="1">
        <v>211.47286258720399</v>
      </c>
      <c r="F11" s="1">
        <v>6.2602823821767304</v>
      </c>
      <c r="G11" s="1">
        <v>5.2362070233814899</v>
      </c>
      <c r="H11" s="1">
        <v>1.02407535879524</v>
      </c>
      <c r="I11" s="1">
        <v>85.639961174309406</v>
      </c>
      <c r="J11" s="1">
        <v>120.974404649248</v>
      </c>
      <c r="K11" s="1">
        <v>11.1187791458229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34</v>
      </c>
      <c r="B12" s="1" t="s">
        <v>27</v>
      </c>
      <c r="C12" s="1" t="s">
        <v>23</v>
      </c>
      <c r="D12" s="1">
        <v>215.81577696526199</v>
      </c>
      <c r="E12" s="1">
        <v>209.60761582823901</v>
      </c>
      <c r="F12" s="1">
        <v>6.2081611370229801</v>
      </c>
      <c r="G12" s="1">
        <v>5.1928185041642498</v>
      </c>
      <c r="H12" s="1">
        <v>1.0153426328587301</v>
      </c>
      <c r="I12" s="1">
        <v>85.084295666032702</v>
      </c>
      <c r="J12" s="1">
        <v>119.667444071367</v>
      </c>
      <c r="K12" s="1">
        <v>11.064037227862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34</v>
      </c>
      <c r="B13" s="1" t="s">
        <v>27</v>
      </c>
      <c r="C13" s="1" t="s">
        <v>24</v>
      </c>
      <c r="D13" s="1">
        <v>208.82008189716601</v>
      </c>
      <c r="E13" s="1">
        <v>202.80950231960401</v>
      </c>
      <c r="F13" s="1">
        <v>6.01057957756157</v>
      </c>
      <c r="G13" s="1">
        <v>5.0277644200559504</v>
      </c>
      <c r="H13" s="1">
        <v>0.98281515750561299</v>
      </c>
      <c r="I13" s="1">
        <v>82.510628500274706</v>
      </c>
      <c r="J13" s="1">
        <v>115.559162916056</v>
      </c>
      <c r="K13" s="1">
        <v>10.7502904808353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34</v>
      </c>
      <c r="B14" s="1" t="s">
        <v>27</v>
      </c>
      <c r="C14" s="1" t="s">
        <v>25</v>
      </c>
      <c r="D14" s="1">
        <v>197.43834141401399</v>
      </c>
      <c r="E14" s="1">
        <v>191.751328918056</v>
      </c>
      <c r="F14" s="1">
        <v>5.6870124959582</v>
      </c>
      <c r="G14" s="1">
        <v>4.75731450989033</v>
      </c>
      <c r="H14" s="1">
        <v>0.92969798606787302</v>
      </c>
      <c r="I14" s="1">
        <v>78.178205451587203</v>
      </c>
      <c r="J14" s="1">
        <v>109.051371930261</v>
      </c>
      <c r="K14" s="1">
        <v>10.208764032166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34</v>
      </c>
      <c r="B15" s="1" t="s">
        <v>27</v>
      </c>
      <c r="C15" s="1" t="s">
        <v>26</v>
      </c>
      <c r="D15" s="1">
        <v>106.36586954717301</v>
      </c>
      <c r="E15" s="1">
        <v>103.30022835603999</v>
      </c>
      <c r="F15" s="1">
        <v>3.0656411911324</v>
      </c>
      <c r="G15" s="1">
        <v>2.5645684164830298</v>
      </c>
      <c r="H15" s="1">
        <v>0.50107277464936895</v>
      </c>
      <c r="I15" s="1">
        <v>42.182979268156998</v>
      </c>
      <c r="J15" s="1">
        <v>58.663876519570401</v>
      </c>
      <c r="K15" s="1">
        <v>5.5190137594453201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/>
  </sheetViews>
  <sheetFormatPr defaultColWidth="10.90625" defaultRowHeight="14.5" x14ac:dyDescent="0.35"/>
  <cols>
    <col min="1" max="1" width="22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34</v>
      </c>
      <c r="B2" s="1" t="s">
        <v>28</v>
      </c>
      <c r="C2" s="1" t="s">
        <v>13</v>
      </c>
      <c r="D2" s="1">
        <v>77.178223275635403</v>
      </c>
      <c r="E2" s="1">
        <v>74.958440684938694</v>
      </c>
      <c r="F2" s="1">
        <v>2.21978259069666</v>
      </c>
      <c r="G2" s="1">
        <v>1.8562119509439801</v>
      </c>
      <c r="H2" s="1">
        <v>0.363570639752678</v>
      </c>
      <c r="I2" s="1">
        <v>29.650322376422899</v>
      </c>
      <c r="J2" s="1">
        <v>43.676668384004799</v>
      </c>
      <c r="K2" s="1">
        <v>3.8512325152076801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34</v>
      </c>
      <c r="B3" s="1" t="s">
        <v>28</v>
      </c>
      <c r="C3" s="1" t="s">
        <v>14</v>
      </c>
      <c r="D3" s="1">
        <v>136.28047121721801</v>
      </c>
      <c r="E3" s="1">
        <v>132.36222161161501</v>
      </c>
      <c r="F3" s="1">
        <v>3.9182496056026301</v>
      </c>
      <c r="G3" s="1">
        <v>3.2765670610416602</v>
      </c>
      <c r="H3" s="1">
        <v>0.64168254456096296</v>
      </c>
      <c r="I3" s="1">
        <v>52.520538184211603</v>
      </c>
      <c r="J3" s="1">
        <v>76.945439384537593</v>
      </c>
      <c r="K3" s="1">
        <v>6.8144936484687904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34</v>
      </c>
      <c r="B4" s="1" t="s">
        <v>28</v>
      </c>
      <c r="C4" s="1" t="s">
        <v>15</v>
      </c>
      <c r="D4" s="1">
        <v>179.42614907034499</v>
      </c>
      <c r="E4" s="1">
        <v>174.269116224089</v>
      </c>
      <c r="F4" s="1">
        <v>5.1570328462551798</v>
      </c>
      <c r="G4" s="1">
        <v>4.3125932347379701</v>
      </c>
      <c r="H4" s="1">
        <v>0.84443961151721303</v>
      </c>
      <c r="I4" s="1">
        <v>69.385559754928906</v>
      </c>
      <c r="J4" s="1">
        <v>101.046545108008</v>
      </c>
      <c r="K4" s="1">
        <v>8.9940442074082299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34</v>
      </c>
      <c r="B5" s="1" t="s">
        <v>28</v>
      </c>
      <c r="C5" s="1" t="s">
        <v>16</v>
      </c>
      <c r="D5" s="1">
        <v>228.40373682819401</v>
      </c>
      <c r="E5" s="1">
        <v>221.840254295975</v>
      </c>
      <c r="F5" s="1">
        <v>6.5634825322195498</v>
      </c>
      <c r="G5" s="1">
        <v>5.4889115671222601</v>
      </c>
      <c r="H5" s="1">
        <v>1.0745709650972901</v>
      </c>
      <c r="I5" s="1">
        <v>88.624529440927503</v>
      </c>
      <c r="J5" s="1">
        <v>128.297191438466</v>
      </c>
      <c r="K5" s="1">
        <v>11.482015948800999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34</v>
      </c>
      <c r="B6" s="1" t="s">
        <v>28</v>
      </c>
      <c r="C6" s="1" t="s">
        <v>17</v>
      </c>
      <c r="D6" s="1">
        <v>281.5397956955</v>
      </c>
      <c r="E6" s="1">
        <v>273.449452172299</v>
      </c>
      <c r="F6" s="1">
        <v>8.0903435232010104</v>
      </c>
      <c r="G6" s="1">
        <v>6.7660468857556202</v>
      </c>
      <c r="H6" s="1">
        <v>1.3242966374453899</v>
      </c>
      <c r="I6" s="1">
        <v>109.622146554732</v>
      </c>
      <c r="J6" s="1">
        <v>157.714199333295</v>
      </c>
      <c r="K6" s="1">
        <v>14.203449807472699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34</v>
      </c>
      <c r="B7" s="1" t="s">
        <v>28</v>
      </c>
      <c r="C7" s="1" t="s">
        <v>18</v>
      </c>
      <c r="D7" s="1">
        <v>334.04575779728498</v>
      </c>
      <c r="E7" s="1">
        <v>324.44416479067502</v>
      </c>
      <c r="F7" s="1">
        <v>9.6015930066098996</v>
      </c>
      <c r="G7" s="1">
        <v>8.0302999828410897</v>
      </c>
      <c r="H7" s="1">
        <v>1.5712930237688101</v>
      </c>
      <c r="I7" s="1">
        <v>130.542404178227</v>
      </c>
      <c r="J7" s="1">
        <v>186.573999559247</v>
      </c>
      <c r="K7" s="1">
        <v>16.929354059811502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34</v>
      </c>
      <c r="B8" s="1" t="s">
        <v>28</v>
      </c>
      <c r="C8" s="1" t="s">
        <v>19</v>
      </c>
      <c r="D8" s="1">
        <v>379.17947503611299</v>
      </c>
      <c r="E8" s="1">
        <v>368.27380225450298</v>
      </c>
      <c r="F8" s="1">
        <v>10.905672781610001</v>
      </c>
      <c r="G8" s="1">
        <v>9.1215186036730298</v>
      </c>
      <c r="H8" s="1">
        <v>1.7841541779369801</v>
      </c>
      <c r="I8" s="1">
        <v>148.75396369094599</v>
      </c>
      <c r="J8" s="1">
        <v>211.09460504435799</v>
      </c>
      <c r="K8" s="1">
        <v>19.330906300808099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34</v>
      </c>
      <c r="B9" s="1" t="s">
        <v>28</v>
      </c>
      <c r="C9" s="1" t="s">
        <v>20</v>
      </c>
      <c r="D9" s="1">
        <v>409.69649885082401</v>
      </c>
      <c r="E9" s="1">
        <v>397.90019122294899</v>
      </c>
      <c r="F9" s="1">
        <v>11.796307627874899</v>
      </c>
      <c r="G9" s="1">
        <v>9.8671991212818</v>
      </c>
      <c r="H9" s="1">
        <v>1.9291085065931299</v>
      </c>
      <c r="I9" s="1">
        <v>161.37539007503801</v>
      </c>
      <c r="J9" s="1">
        <v>227.27600587021999</v>
      </c>
      <c r="K9" s="1">
        <v>21.0451029055662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34</v>
      </c>
      <c r="B10" s="1" t="s">
        <v>28</v>
      </c>
      <c r="C10" s="1" t="s">
        <v>21</v>
      </c>
      <c r="D10" s="1">
        <v>420.06761377059598</v>
      </c>
      <c r="E10" s="1">
        <v>407.95285592509799</v>
      </c>
      <c r="F10" s="1">
        <v>12.114757845497699</v>
      </c>
      <c r="G10" s="1">
        <v>10.134513739279299</v>
      </c>
      <c r="H10" s="1">
        <v>1.98024410621841</v>
      </c>
      <c r="I10" s="1">
        <v>166.14032856652</v>
      </c>
      <c r="J10" s="1">
        <v>232.14859113881499</v>
      </c>
      <c r="K10" s="1">
        <v>21.7786940652604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34</v>
      </c>
      <c r="B11" s="1" t="s">
        <v>28</v>
      </c>
      <c r="C11" s="1" t="s">
        <v>22</v>
      </c>
      <c r="D11" s="1">
        <v>408.51382184481099</v>
      </c>
      <c r="E11" s="1">
        <v>396.70660106806002</v>
      </c>
      <c r="F11" s="1">
        <v>11.807220776751</v>
      </c>
      <c r="G11" s="1">
        <v>9.8783114575423596</v>
      </c>
      <c r="H11" s="1">
        <v>1.92890931920859</v>
      </c>
      <c r="I11" s="1">
        <v>162.22300653391301</v>
      </c>
      <c r="J11" s="1">
        <v>224.88152586608999</v>
      </c>
      <c r="K11" s="1">
        <v>21.409289444807499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34</v>
      </c>
      <c r="B12" s="1" t="s">
        <v>28</v>
      </c>
      <c r="C12" s="1" t="s">
        <v>23</v>
      </c>
      <c r="D12" s="1">
        <v>377.66151202401898</v>
      </c>
      <c r="E12" s="1">
        <v>366.71735237440703</v>
      </c>
      <c r="F12" s="1">
        <v>10.9441596496121</v>
      </c>
      <c r="G12" s="1">
        <v>9.15732929720755</v>
      </c>
      <c r="H12" s="1">
        <v>1.7868303524045701</v>
      </c>
      <c r="I12" s="1">
        <v>150.54410343070199</v>
      </c>
      <c r="J12" s="1">
        <v>207.08944035302599</v>
      </c>
      <c r="K12" s="1">
        <v>20.027968240291202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34</v>
      </c>
      <c r="B13" s="1" t="s">
        <v>28</v>
      </c>
      <c r="C13" s="1" t="s">
        <v>24</v>
      </c>
      <c r="D13" s="1">
        <v>333.41631548461498</v>
      </c>
      <c r="E13" s="1">
        <v>323.72626646269902</v>
      </c>
      <c r="F13" s="1">
        <v>9.6900490219158595</v>
      </c>
      <c r="G13" s="1">
        <v>8.1089669340177899</v>
      </c>
      <c r="H13" s="1">
        <v>1.58108208789807</v>
      </c>
      <c r="I13" s="1">
        <v>133.369207800428</v>
      </c>
      <c r="J13" s="1">
        <v>182.14801401711901</v>
      </c>
      <c r="K13" s="1">
        <v>17.8990936670683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34</v>
      </c>
      <c r="B14" s="1" t="s">
        <v>28</v>
      </c>
      <c r="C14" s="1" t="s">
        <v>25</v>
      </c>
      <c r="D14" s="1">
        <v>282.80526435880302</v>
      </c>
      <c r="E14" s="1">
        <v>274.56162905646403</v>
      </c>
      <c r="F14" s="1">
        <v>8.2436353023386904</v>
      </c>
      <c r="G14" s="1">
        <v>6.8993832452594299</v>
      </c>
      <c r="H14" s="1">
        <v>1.34425205707925</v>
      </c>
      <c r="I14" s="1">
        <v>113.47027955827301</v>
      </c>
      <c r="J14" s="1">
        <v>153.97071065979699</v>
      </c>
      <c r="K14" s="1">
        <v>15.3642741407331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34</v>
      </c>
      <c r="B15" s="1" t="s">
        <v>28</v>
      </c>
      <c r="C15" s="1" t="s">
        <v>26</v>
      </c>
      <c r="D15" s="1">
        <v>138.60336929376899</v>
      </c>
      <c r="E15" s="1">
        <v>134.553829745352</v>
      </c>
      <c r="F15" s="1">
        <v>4.0495395484171297</v>
      </c>
      <c r="G15" s="1">
        <v>3.3895037506265702</v>
      </c>
      <c r="H15" s="1">
        <v>0.66003579779055299</v>
      </c>
      <c r="I15" s="1">
        <v>55.730289454484598</v>
      </c>
      <c r="J15" s="1">
        <v>75.275475473698506</v>
      </c>
      <c r="K15" s="1">
        <v>7.5976043655858696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/>
  </sheetViews>
  <sheetFormatPr defaultColWidth="10.90625" defaultRowHeight="14.5" x14ac:dyDescent="0.35"/>
  <cols>
    <col min="1" max="1" width="13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35</v>
      </c>
      <c r="B2" s="1" t="s">
        <v>12</v>
      </c>
      <c r="C2" s="1" t="s">
        <v>13</v>
      </c>
      <c r="D2" s="1">
        <v>140.73969733975599</v>
      </c>
      <c r="E2" s="1">
        <v>136.69033075178399</v>
      </c>
      <c r="F2" s="1">
        <v>4.0493665879717797</v>
      </c>
      <c r="G2" s="1">
        <v>3.3861445704770001</v>
      </c>
      <c r="H2" s="1">
        <v>0.66322201749477605</v>
      </c>
      <c r="I2" s="1">
        <v>54.030404872433301</v>
      </c>
      <c r="J2" s="1">
        <v>79.683486455892904</v>
      </c>
      <c r="K2" s="1">
        <v>7.02580601142928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35</v>
      </c>
      <c r="B3" s="1" t="s">
        <v>12</v>
      </c>
      <c r="C3" s="1" t="s">
        <v>14</v>
      </c>
      <c r="D3" s="1">
        <v>203.36545236989801</v>
      </c>
      <c r="E3" s="1">
        <v>197.51586257489299</v>
      </c>
      <c r="F3" s="1">
        <v>5.8495897950056603</v>
      </c>
      <c r="G3" s="1">
        <v>4.8916188242985097</v>
      </c>
      <c r="H3" s="1">
        <v>0.95797097070715298</v>
      </c>
      <c r="I3" s="1">
        <v>78.282702604885401</v>
      </c>
      <c r="J3" s="1">
        <v>114.91176899392499</v>
      </c>
      <c r="K3" s="1">
        <v>10.1709807710881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35</v>
      </c>
      <c r="B4" s="1" t="s">
        <v>12</v>
      </c>
      <c r="C4" s="1" t="s">
        <v>15</v>
      </c>
      <c r="D4" s="1">
        <v>210.99222473105101</v>
      </c>
      <c r="E4" s="1">
        <v>204.925219748525</v>
      </c>
      <c r="F4" s="1">
        <v>6.0670049825261501</v>
      </c>
      <c r="G4" s="1">
        <v>5.07352911134819</v>
      </c>
      <c r="H4" s="1">
        <v>0.99347587117796099</v>
      </c>
      <c r="I4" s="1">
        <v>81.442558992122599</v>
      </c>
      <c r="J4" s="1">
        <v>118.97826639928</v>
      </c>
      <c r="K4" s="1">
        <v>10.5713993396479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35</v>
      </c>
      <c r="B5" s="1" t="s">
        <v>12</v>
      </c>
      <c r="C5" s="1" t="s">
        <v>16</v>
      </c>
      <c r="D5" s="1">
        <v>216.11179577870999</v>
      </c>
      <c r="E5" s="1">
        <v>209.89946764883399</v>
      </c>
      <c r="F5" s="1">
        <v>6.2123281298757496</v>
      </c>
      <c r="G5" s="1">
        <v>5.1951425598852996</v>
      </c>
      <c r="H5" s="1">
        <v>1.01718556999045</v>
      </c>
      <c r="I5" s="1">
        <v>83.619707582391598</v>
      </c>
      <c r="J5" s="1">
        <v>121.64787133926001</v>
      </c>
      <c r="K5" s="1">
        <v>10.844216857058701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35</v>
      </c>
      <c r="B6" s="1" t="s">
        <v>12</v>
      </c>
      <c r="C6" s="1" t="s">
        <v>17</v>
      </c>
      <c r="D6" s="1">
        <v>219.30738451884901</v>
      </c>
      <c r="E6" s="1">
        <v>213.00495340512899</v>
      </c>
      <c r="F6" s="1">
        <v>6.3024311137199502</v>
      </c>
      <c r="G6" s="1">
        <v>5.2705687613256096</v>
      </c>
      <c r="H6" s="1">
        <v>1.03186235239434</v>
      </c>
      <c r="I6" s="1">
        <v>85.036222523464104</v>
      </c>
      <c r="J6" s="1">
        <v>123.252349199626</v>
      </c>
      <c r="K6" s="1">
        <v>11.018812795758199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35</v>
      </c>
      <c r="B7" s="1" t="s">
        <v>12</v>
      </c>
      <c r="C7" s="1" t="s">
        <v>18</v>
      </c>
      <c r="D7" s="1">
        <v>220.58474556803199</v>
      </c>
      <c r="E7" s="1">
        <v>214.24720242468601</v>
      </c>
      <c r="F7" s="1">
        <v>6.3375431433465303</v>
      </c>
      <c r="G7" s="1">
        <v>5.2999998515642996</v>
      </c>
      <c r="H7" s="1">
        <v>1.03754329178222</v>
      </c>
      <c r="I7" s="1">
        <v>85.692637810575604</v>
      </c>
      <c r="J7" s="1">
        <v>123.796503150082</v>
      </c>
      <c r="K7" s="1">
        <v>11.095604607374399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35</v>
      </c>
      <c r="B8" s="1" t="s">
        <v>12</v>
      </c>
      <c r="C8" s="1" t="s">
        <v>19</v>
      </c>
      <c r="D8" s="1">
        <v>219.96028758013199</v>
      </c>
      <c r="E8" s="1">
        <v>213.642102124319</v>
      </c>
      <c r="F8" s="1">
        <v>6.3181854558126904</v>
      </c>
      <c r="G8" s="1">
        <v>5.28387208117213</v>
      </c>
      <c r="H8" s="1">
        <v>1.03431337464055</v>
      </c>
      <c r="I8" s="1">
        <v>85.593994054504194</v>
      </c>
      <c r="J8" s="1">
        <v>123.29077700731099</v>
      </c>
      <c r="K8" s="1">
        <v>11.075516518316499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35</v>
      </c>
      <c r="B9" s="1" t="s">
        <v>12</v>
      </c>
      <c r="C9" s="1" t="s">
        <v>20</v>
      </c>
      <c r="D9" s="1">
        <v>217.503315493125</v>
      </c>
      <c r="E9" s="1">
        <v>211.25693013280801</v>
      </c>
      <c r="F9" s="1">
        <v>6.2463853603168698</v>
      </c>
      <c r="G9" s="1">
        <v>5.2238810648962204</v>
      </c>
      <c r="H9" s="1">
        <v>1.02250429542064</v>
      </c>
      <c r="I9" s="1">
        <v>84.766175362522901</v>
      </c>
      <c r="J9" s="1">
        <v>121.775043354397</v>
      </c>
      <c r="K9" s="1">
        <v>10.962096776204399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35</v>
      </c>
      <c r="B10" s="1" t="s">
        <v>12</v>
      </c>
      <c r="C10" s="1" t="s">
        <v>21</v>
      </c>
      <c r="D10" s="1">
        <v>213.33268527434001</v>
      </c>
      <c r="E10" s="1">
        <v>207.207106606206</v>
      </c>
      <c r="F10" s="1">
        <v>6.1255786681339996</v>
      </c>
      <c r="G10" s="1">
        <v>5.1229002058400699</v>
      </c>
      <c r="H10" s="1">
        <v>1.00267846229394</v>
      </c>
      <c r="I10" s="1">
        <v>83.254695112089195</v>
      </c>
      <c r="J10" s="1">
        <v>119.316637507427</v>
      </c>
      <c r="K10" s="1">
        <v>10.7613526548239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35</v>
      </c>
      <c r="B11" s="1" t="s">
        <v>12</v>
      </c>
      <c r="C11" s="1" t="s">
        <v>22</v>
      </c>
      <c r="D11" s="1">
        <v>207.60972202268201</v>
      </c>
      <c r="E11" s="1">
        <v>201.64931569176099</v>
      </c>
      <c r="F11" s="1">
        <v>5.9604063309219297</v>
      </c>
      <c r="G11" s="1">
        <v>4.9848106655007598</v>
      </c>
      <c r="H11" s="1">
        <v>0.97559566542116505</v>
      </c>
      <c r="I11" s="1">
        <v>81.121998760066006</v>
      </c>
      <c r="J11" s="1">
        <v>116.006321248696</v>
      </c>
      <c r="K11" s="1">
        <v>10.4814020139207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35</v>
      </c>
      <c r="B12" s="1" t="s">
        <v>12</v>
      </c>
      <c r="C12" s="1" t="s">
        <v>23</v>
      </c>
      <c r="D12" s="1">
        <v>200.52895138960699</v>
      </c>
      <c r="E12" s="1">
        <v>194.77250162814701</v>
      </c>
      <c r="F12" s="1">
        <v>5.7564497614602503</v>
      </c>
      <c r="G12" s="1">
        <v>4.8142800677465898</v>
      </c>
      <c r="H12" s="1">
        <v>0.94216969371366399</v>
      </c>
      <c r="I12" s="1">
        <v>78.443880510234095</v>
      </c>
      <c r="J12" s="1">
        <v>111.95305252711</v>
      </c>
      <c r="K12" s="1">
        <v>10.1320183522626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35</v>
      </c>
      <c r="B13" s="1" t="s">
        <v>12</v>
      </c>
      <c r="C13" s="1" t="s">
        <v>24</v>
      </c>
      <c r="D13" s="1">
        <v>192.30754391900601</v>
      </c>
      <c r="E13" s="1">
        <v>186.78761368390499</v>
      </c>
      <c r="F13" s="1">
        <v>5.5199302351005501</v>
      </c>
      <c r="G13" s="1">
        <v>4.6165111672668502</v>
      </c>
      <c r="H13" s="1">
        <v>0.90341906783370096</v>
      </c>
      <c r="I13" s="1">
        <v>75.305365443946897</v>
      </c>
      <c r="J13" s="1">
        <v>107.278066074481</v>
      </c>
      <c r="K13" s="1">
        <v>9.7241124005783703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35</v>
      </c>
      <c r="B14" s="1" t="s">
        <v>12</v>
      </c>
      <c r="C14" s="1" t="s">
        <v>25</v>
      </c>
      <c r="D14" s="1">
        <v>183.174413052391</v>
      </c>
      <c r="E14" s="1">
        <v>177.917014182732</v>
      </c>
      <c r="F14" s="1">
        <v>5.2573988696589602</v>
      </c>
      <c r="G14" s="1">
        <v>4.3969826321749101</v>
      </c>
      <c r="H14" s="1">
        <v>0.86041623748404195</v>
      </c>
      <c r="I14" s="1">
        <v>71.796427320955601</v>
      </c>
      <c r="J14" s="1">
        <v>102.108790471199</v>
      </c>
      <c r="K14" s="1">
        <v>9.2691952602364704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35</v>
      </c>
      <c r="B15" s="1" t="s">
        <v>12</v>
      </c>
      <c r="C15" s="1" t="s">
        <v>26</v>
      </c>
      <c r="D15" s="1">
        <v>100.298934427422</v>
      </c>
      <c r="E15" s="1">
        <v>97.420320084857806</v>
      </c>
      <c r="F15" s="1">
        <v>2.8786143425639601</v>
      </c>
      <c r="G15" s="1">
        <v>2.4075204761822802</v>
      </c>
      <c r="H15" s="1">
        <v>0.47109386638167899</v>
      </c>
      <c r="I15" s="1">
        <v>39.3398011682958</v>
      </c>
      <c r="J15" s="1">
        <v>55.8807973024158</v>
      </c>
      <c r="K15" s="1">
        <v>5.0783359567101396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/>
  </sheetViews>
  <sheetFormatPr defaultColWidth="10.90625" defaultRowHeight="14.5" x14ac:dyDescent="0.35"/>
  <cols>
    <col min="1" max="1" width="13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35</v>
      </c>
      <c r="B2" s="1" t="s">
        <v>27</v>
      </c>
      <c r="C2" s="1" t="s">
        <v>13</v>
      </c>
      <c r="D2" s="1">
        <v>176.619751499584</v>
      </c>
      <c r="E2" s="1">
        <v>171.53836805097799</v>
      </c>
      <c r="F2" s="1">
        <v>5.0813834486064398</v>
      </c>
      <c r="G2" s="1">
        <v>4.2491412702681002</v>
      </c>
      <c r="H2" s="1">
        <v>0.83224217833834002</v>
      </c>
      <c r="I2" s="1">
        <v>67.828755222392303</v>
      </c>
      <c r="J2" s="1">
        <v>99.972658607992201</v>
      </c>
      <c r="K2" s="1">
        <v>8.8183376691995594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35</v>
      </c>
      <c r="B3" s="1" t="s">
        <v>27</v>
      </c>
      <c r="C3" s="1" t="s">
        <v>14</v>
      </c>
      <c r="D3" s="1">
        <v>284.61990958304801</v>
      </c>
      <c r="E3" s="1">
        <v>276.43379775295699</v>
      </c>
      <c r="F3" s="1">
        <v>8.1861118300910807</v>
      </c>
      <c r="G3" s="1">
        <v>6.8455196225440798</v>
      </c>
      <c r="H3" s="1">
        <v>1.340592207547</v>
      </c>
      <c r="I3" s="1">
        <v>109.62235475708501</v>
      </c>
      <c r="J3" s="1">
        <v>160.75827167955899</v>
      </c>
      <c r="K3" s="1">
        <v>14.2392831464041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35</v>
      </c>
      <c r="B4" s="1" t="s">
        <v>27</v>
      </c>
      <c r="C4" s="1" t="s">
        <v>15</v>
      </c>
      <c r="D4" s="1">
        <v>336.69490499213299</v>
      </c>
      <c r="E4" s="1">
        <v>327.01417145117199</v>
      </c>
      <c r="F4" s="1">
        <v>9.6807335409606701</v>
      </c>
      <c r="G4" s="1">
        <v>8.0955623368390999</v>
      </c>
      <c r="H4" s="1">
        <v>1.58517120412157</v>
      </c>
      <c r="I4" s="1">
        <v>130.07608463131601</v>
      </c>
      <c r="J4" s="1">
        <v>189.73877965336999</v>
      </c>
      <c r="K4" s="1">
        <v>16.8800407074467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35</v>
      </c>
      <c r="B5" s="1" t="s">
        <v>27</v>
      </c>
      <c r="C5" s="1" t="s">
        <v>16</v>
      </c>
      <c r="D5" s="1">
        <v>389.510123926944</v>
      </c>
      <c r="E5" s="1">
        <v>378.31390091979802</v>
      </c>
      <c r="F5" s="1">
        <v>11.1962230071459</v>
      </c>
      <c r="G5" s="1">
        <v>9.3631050510073202</v>
      </c>
      <c r="H5" s="1">
        <v>1.8331179561386099</v>
      </c>
      <c r="I5" s="1">
        <v>150.905123007615</v>
      </c>
      <c r="J5" s="1">
        <v>219.03748777795599</v>
      </c>
      <c r="K5" s="1">
        <v>19.567513141373901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35</v>
      </c>
      <c r="B6" s="1" t="s">
        <v>27</v>
      </c>
      <c r="C6" s="1" t="s">
        <v>17</v>
      </c>
      <c r="D6" s="1">
        <v>442.52125959641</v>
      </c>
      <c r="E6" s="1">
        <v>429.80392167039702</v>
      </c>
      <c r="F6" s="1">
        <v>12.7173379260131</v>
      </c>
      <c r="G6" s="1">
        <v>10.6354124584698</v>
      </c>
      <c r="H6" s="1">
        <v>2.0819254675432801</v>
      </c>
      <c r="I6" s="1">
        <v>171.90070351591399</v>
      </c>
      <c r="J6" s="1">
        <v>248.34367673550099</v>
      </c>
      <c r="K6" s="1">
        <v>22.2768793449954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35</v>
      </c>
      <c r="B7" s="1" t="s">
        <v>27</v>
      </c>
      <c r="C7" s="1" t="s">
        <v>18</v>
      </c>
      <c r="D7" s="1">
        <v>493.00879552022201</v>
      </c>
      <c r="E7" s="1">
        <v>478.84236707818098</v>
      </c>
      <c r="F7" s="1">
        <v>14.166428442040701</v>
      </c>
      <c r="G7" s="1">
        <v>11.8475595510275</v>
      </c>
      <c r="H7" s="1">
        <v>2.3188688910131598</v>
      </c>
      <c r="I7" s="1">
        <v>192.00708237238601</v>
      </c>
      <c r="J7" s="1">
        <v>276.127583431772</v>
      </c>
      <c r="K7" s="1">
        <v>24.874129716063798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35</v>
      </c>
      <c r="B8" s="1" t="s">
        <v>27</v>
      </c>
      <c r="C8" s="1" t="s">
        <v>19</v>
      </c>
      <c r="D8" s="1">
        <v>537.70957591249805</v>
      </c>
      <c r="E8" s="1">
        <v>522.25920051268099</v>
      </c>
      <c r="F8" s="1">
        <v>15.450375399817</v>
      </c>
      <c r="G8" s="1">
        <v>12.921680471119499</v>
      </c>
      <c r="H8" s="1">
        <v>2.52869492869756</v>
      </c>
      <c r="I8" s="1">
        <v>209.945613454593</v>
      </c>
      <c r="J8" s="1">
        <v>300.56678233976697</v>
      </c>
      <c r="K8" s="1">
        <v>27.197180118137801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35</v>
      </c>
      <c r="B9" s="1" t="s">
        <v>27</v>
      </c>
      <c r="C9" s="1" t="s">
        <v>20</v>
      </c>
      <c r="D9" s="1">
        <v>573.28767181765795</v>
      </c>
      <c r="E9" s="1">
        <v>556.81366727875297</v>
      </c>
      <c r="F9" s="1">
        <v>16.474004538905302</v>
      </c>
      <c r="G9" s="1">
        <v>13.778181945322</v>
      </c>
      <c r="H9" s="1">
        <v>2.69582259358326</v>
      </c>
      <c r="I9" s="1">
        <v>224.39490996446</v>
      </c>
      <c r="J9" s="1">
        <v>319.81420687908599</v>
      </c>
      <c r="K9" s="1">
        <v>29.0785549741125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35</v>
      </c>
      <c r="B10" s="1" t="s">
        <v>27</v>
      </c>
      <c r="C10" s="1" t="s">
        <v>21</v>
      </c>
      <c r="D10" s="1">
        <v>596.81931351743003</v>
      </c>
      <c r="E10" s="1">
        <v>579.66548851510697</v>
      </c>
      <c r="F10" s="1">
        <v>17.153825002323298</v>
      </c>
      <c r="G10" s="1">
        <v>14.3472282113218</v>
      </c>
      <c r="H10" s="1">
        <v>2.8065967910014802</v>
      </c>
      <c r="I10" s="1">
        <v>234.179854528048</v>
      </c>
      <c r="J10" s="1">
        <v>332.270673328322</v>
      </c>
      <c r="K10" s="1">
        <v>30.368785661060802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35</v>
      </c>
      <c r="B11" s="1" t="s">
        <v>27</v>
      </c>
      <c r="C11" s="1" t="s">
        <v>22</v>
      </c>
      <c r="D11" s="1">
        <v>606.28673362639904</v>
      </c>
      <c r="E11" s="1">
        <v>588.85472456042703</v>
      </c>
      <c r="F11" s="1">
        <v>17.432009065971901</v>
      </c>
      <c r="G11" s="1">
        <v>14.5804298800902</v>
      </c>
      <c r="H11" s="1">
        <v>2.8515791858816901</v>
      </c>
      <c r="I11" s="1">
        <v>238.46792979344201</v>
      </c>
      <c r="J11" s="1">
        <v>336.85811435601698</v>
      </c>
      <c r="K11" s="1">
        <v>30.9606894769387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35</v>
      </c>
      <c r="B12" s="1" t="s">
        <v>27</v>
      </c>
      <c r="C12" s="1" t="s">
        <v>23</v>
      </c>
      <c r="D12" s="1">
        <v>600.94774500094104</v>
      </c>
      <c r="E12" s="1">
        <v>583.66086964660997</v>
      </c>
      <c r="F12" s="1">
        <v>17.286875354330299</v>
      </c>
      <c r="G12" s="1">
        <v>14.459612796422</v>
      </c>
      <c r="H12" s="1">
        <v>2.82726255790829</v>
      </c>
      <c r="I12" s="1">
        <v>236.92065674941699</v>
      </c>
      <c r="J12" s="1">
        <v>333.21882985547302</v>
      </c>
      <c r="K12" s="1">
        <v>30.808258396050199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35</v>
      </c>
      <c r="B13" s="1" t="s">
        <v>27</v>
      </c>
      <c r="C13" s="1" t="s">
        <v>24</v>
      </c>
      <c r="D13" s="1">
        <v>581.467949617106</v>
      </c>
      <c r="E13" s="1">
        <v>564.73124809289004</v>
      </c>
      <c r="F13" s="1">
        <v>16.7367015242158</v>
      </c>
      <c r="G13" s="1">
        <v>14.0000130347974</v>
      </c>
      <c r="H13" s="1">
        <v>2.7366884894185</v>
      </c>
      <c r="I13" s="1">
        <v>229.75417660883801</v>
      </c>
      <c r="J13" s="1">
        <v>321.77915509753598</v>
      </c>
      <c r="K13" s="1">
        <v>29.934617910732701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35</v>
      </c>
      <c r="B14" s="1" t="s">
        <v>27</v>
      </c>
      <c r="C14" s="1" t="s">
        <v>25</v>
      </c>
      <c r="D14" s="1">
        <v>549.77503367872805</v>
      </c>
      <c r="E14" s="1">
        <v>533.93931775797603</v>
      </c>
      <c r="F14" s="1">
        <v>15.8357159207519</v>
      </c>
      <c r="G14" s="1">
        <v>13.2469343399256</v>
      </c>
      <c r="H14" s="1">
        <v>2.5887815808263799</v>
      </c>
      <c r="I14" s="1">
        <v>217.69036969856799</v>
      </c>
      <c r="J14" s="1">
        <v>303.65794833107998</v>
      </c>
      <c r="K14" s="1">
        <v>28.4267156490804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35</v>
      </c>
      <c r="B15" s="1" t="s">
        <v>27</v>
      </c>
      <c r="C15" s="1" t="s">
        <v>26</v>
      </c>
      <c r="D15" s="1">
        <v>296.18005851224802</v>
      </c>
      <c r="E15" s="1">
        <v>287.64365683347103</v>
      </c>
      <c r="F15" s="1">
        <v>8.5364016787778692</v>
      </c>
      <c r="G15" s="1">
        <v>7.1411443058408999</v>
      </c>
      <c r="H15" s="1">
        <v>1.3952573729369699</v>
      </c>
      <c r="I15" s="1">
        <v>117.46020900363</v>
      </c>
      <c r="J15" s="1">
        <v>163.351932853009</v>
      </c>
      <c r="K15" s="1">
        <v>15.3679166556098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/>
  </sheetViews>
  <sheetFormatPr defaultColWidth="10.90625" defaultRowHeight="14.5" x14ac:dyDescent="0.35"/>
  <cols>
    <col min="1" max="1" width="13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2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35</v>
      </c>
      <c r="B2" s="1" t="s">
        <v>28</v>
      </c>
      <c r="C2" s="1" t="s">
        <v>13</v>
      </c>
      <c r="D2" s="1">
        <v>214.90587895312899</v>
      </c>
      <c r="E2" s="1">
        <v>208.72480470068399</v>
      </c>
      <c r="F2" s="1">
        <v>6.1810742524455096</v>
      </c>
      <c r="G2" s="1">
        <v>5.1686971260823702</v>
      </c>
      <c r="H2" s="1">
        <v>1.01237712636314</v>
      </c>
      <c r="I2" s="1">
        <v>82.562519854747705</v>
      </c>
      <c r="J2" s="1">
        <v>121.61944665772199</v>
      </c>
      <c r="K2" s="1">
        <v>10.723912440659401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35</v>
      </c>
      <c r="B3" s="1" t="s">
        <v>28</v>
      </c>
      <c r="C3" s="1" t="s">
        <v>14</v>
      </c>
      <c r="D3" s="1">
        <v>379.47847473095101</v>
      </c>
      <c r="E3" s="1">
        <v>368.56795049612299</v>
      </c>
      <c r="F3" s="1">
        <v>10.910524234827999</v>
      </c>
      <c r="G3" s="1">
        <v>9.1237332801405202</v>
      </c>
      <c r="H3" s="1">
        <v>1.7867909546874601</v>
      </c>
      <c r="I3" s="1">
        <v>146.24555920727701</v>
      </c>
      <c r="J3" s="1">
        <v>214.25768280920099</v>
      </c>
      <c r="K3" s="1">
        <v>18.9752327144726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35</v>
      </c>
      <c r="B4" s="1" t="s">
        <v>28</v>
      </c>
      <c r="C4" s="1" t="s">
        <v>15</v>
      </c>
      <c r="D4" s="1">
        <v>499.61935681552097</v>
      </c>
      <c r="E4" s="1">
        <v>485.259390628473</v>
      </c>
      <c r="F4" s="1">
        <v>14.3599661870488</v>
      </c>
      <c r="G4" s="1">
        <v>12.008589992654899</v>
      </c>
      <c r="H4" s="1">
        <v>2.3513761943939002</v>
      </c>
      <c r="I4" s="1">
        <v>193.20689273363101</v>
      </c>
      <c r="J4" s="1">
        <v>281.368184831858</v>
      </c>
      <c r="K4" s="1">
        <v>25.044279250032499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35</v>
      </c>
      <c r="B5" s="1" t="s">
        <v>28</v>
      </c>
      <c r="C5" s="1" t="s">
        <v>16</v>
      </c>
      <c r="D5" s="1">
        <v>635.99942750610398</v>
      </c>
      <c r="E5" s="1">
        <v>617.72314537995896</v>
      </c>
      <c r="F5" s="1">
        <v>18.2762821261454</v>
      </c>
      <c r="G5" s="1">
        <v>15.284095885643399</v>
      </c>
      <c r="H5" s="1">
        <v>2.9921862405019701</v>
      </c>
      <c r="I5" s="1">
        <v>246.77858064041101</v>
      </c>
      <c r="J5" s="1">
        <v>357.24870984437001</v>
      </c>
      <c r="K5" s="1">
        <v>31.972137021323601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35</v>
      </c>
      <c r="B6" s="1" t="s">
        <v>28</v>
      </c>
      <c r="C6" s="1" t="s">
        <v>17</v>
      </c>
      <c r="D6" s="1">
        <v>783.95892890847006</v>
      </c>
      <c r="E6" s="1">
        <v>761.43104070253401</v>
      </c>
      <c r="F6" s="1">
        <v>22.527888205935898</v>
      </c>
      <c r="G6" s="1">
        <v>18.840330747552098</v>
      </c>
      <c r="H6" s="1">
        <v>3.6875574583837398</v>
      </c>
      <c r="I6" s="1">
        <v>305.24729331921202</v>
      </c>
      <c r="J6" s="1">
        <v>439.16155610452898</v>
      </c>
      <c r="K6" s="1">
        <v>39.550079484729501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35</v>
      </c>
      <c r="B7" s="1" t="s">
        <v>28</v>
      </c>
      <c r="C7" s="1" t="s">
        <v>18</v>
      </c>
      <c r="D7" s="1">
        <v>930.16390042569003</v>
      </c>
      <c r="E7" s="1">
        <v>903.42787701314899</v>
      </c>
      <c r="F7" s="1">
        <v>26.736023412541201</v>
      </c>
      <c r="G7" s="1">
        <v>22.3606945434124</v>
      </c>
      <c r="H7" s="1">
        <v>4.3753288691287997</v>
      </c>
      <c r="I7" s="1">
        <v>363.50059537368298</v>
      </c>
      <c r="J7" s="1">
        <v>519.52283511220401</v>
      </c>
      <c r="K7" s="1">
        <v>47.140469939803303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35</v>
      </c>
      <c r="B8" s="1" t="s">
        <v>28</v>
      </c>
      <c r="C8" s="1" t="s">
        <v>19</v>
      </c>
      <c r="D8" s="1">
        <v>1055.84055845125</v>
      </c>
      <c r="E8" s="1">
        <v>1025.4732722501001</v>
      </c>
      <c r="F8" s="1">
        <v>30.367286201145401</v>
      </c>
      <c r="G8" s="1">
        <v>25.399236853493601</v>
      </c>
      <c r="H8" s="1">
        <v>4.9680493476517897</v>
      </c>
      <c r="I8" s="1">
        <v>414.21141816900001</v>
      </c>
      <c r="J8" s="1">
        <v>587.80145115938603</v>
      </c>
      <c r="K8" s="1">
        <v>53.827689122862203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35</v>
      </c>
      <c r="B9" s="1" t="s">
        <v>28</v>
      </c>
      <c r="C9" s="1" t="s">
        <v>20</v>
      </c>
      <c r="D9" s="1">
        <v>1140.8164434559101</v>
      </c>
      <c r="E9" s="1">
        <v>1107.9691485639801</v>
      </c>
      <c r="F9" s="1">
        <v>32.847294891929401</v>
      </c>
      <c r="G9" s="1">
        <v>27.4756143632817</v>
      </c>
      <c r="H9" s="1">
        <v>5.3716805286476896</v>
      </c>
      <c r="I9" s="1">
        <v>449.35628955361602</v>
      </c>
      <c r="J9" s="1">
        <v>632.85921511898403</v>
      </c>
      <c r="K9" s="1">
        <v>58.600938783305203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35</v>
      </c>
      <c r="B10" s="1" t="s">
        <v>28</v>
      </c>
      <c r="C10" s="1" t="s">
        <v>21</v>
      </c>
      <c r="D10" s="1">
        <v>1169.6952317068001</v>
      </c>
      <c r="E10" s="1">
        <v>1135.9611993257699</v>
      </c>
      <c r="F10" s="1">
        <v>33.734032381034503</v>
      </c>
      <c r="G10" s="1">
        <v>28.219962710516899</v>
      </c>
      <c r="H10" s="1">
        <v>5.5140696705176602</v>
      </c>
      <c r="I10" s="1">
        <v>462.62445317812097</v>
      </c>
      <c r="J10" s="1">
        <v>646.42712554083596</v>
      </c>
      <c r="K10" s="1">
        <v>60.6436529878454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35</v>
      </c>
      <c r="B11" s="1" t="s">
        <v>28</v>
      </c>
      <c r="C11" s="1" t="s">
        <v>22</v>
      </c>
      <c r="D11" s="1">
        <v>1137.5232315794501</v>
      </c>
      <c r="E11" s="1">
        <v>1104.6455485838301</v>
      </c>
      <c r="F11" s="1">
        <v>32.877682995617299</v>
      </c>
      <c r="G11" s="1">
        <v>27.506557112284501</v>
      </c>
      <c r="H11" s="1">
        <v>5.3711258833328204</v>
      </c>
      <c r="I11" s="1">
        <v>451.71651180775098</v>
      </c>
      <c r="J11" s="1">
        <v>626.19168886503701</v>
      </c>
      <c r="K11" s="1">
        <v>59.615030906662703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35</v>
      </c>
      <c r="B12" s="1" t="s">
        <v>28</v>
      </c>
      <c r="C12" s="1" t="s">
        <v>23</v>
      </c>
      <c r="D12" s="1">
        <v>1051.6137291529501</v>
      </c>
      <c r="E12" s="1">
        <v>1021.13927471386</v>
      </c>
      <c r="F12" s="1">
        <v>30.47445443909</v>
      </c>
      <c r="G12" s="1">
        <v>25.498953175576698</v>
      </c>
      <c r="H12" s="1">
        <v>4.9755012635132703</v>
      </c>
      <c r="I12" s="1">
        <v>419.19613455521801</v>
      </c>
      <c r="J12" s="1">
        <v>576.64890835895301</v>
      </c>
      <c r="K12" s="1">
        <v>55.768686238776297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35</v>
      </c>
      <c r="B13" s="1" t="s">
        <v>28</v>
      </c>
      <c r="C13" s="1" t="s">
        <v>24</v>
      </c>
      <c r="D13" s="1">
        <v>928.41119289092899</v>
      </c>
      <c r="E13" s="1">
        <v>901.42886013216105</v>
      </c>
      <c r="F13" s="1">
        <v>26.982332758768699</v>
      </c>
      <c r="G13" s="1">
        <v>22.579745845316701</v>
      </c>
      <c r="H13" s="1">
        <v>4.4025869134519402</v>
      </c>
      <c r="I13" s="1">
        <v>371.37194419817502</v>
      </c>
      <c r="J13" s="1">
        <v>507.19849966115402</v>
      </c>
      <c r="K13" s="1">
        <v>49.840749031599699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35</v>
      </c>
      <c r="B14" s="1" t="s">
        <v>28</v>
      </c>
      <c r="C14" s="1" t="s">
        <v>25</v>
      </c>
      <c r="D14" s="1">
        <v>787.48267749754405</v>
      </c>
      <c r="E14" s="1">
        <v>764.52794214310302</v>
      </c>
      <c r="F14" s="1">
        <v>22.9547353544407</v>
      </c>
      <c r="G14" s="1">
        <v>19.211611224342001</v>
      </c>
      <c r="H14" s="1">
        <v>3.7431241300985998</v>
      </c>
      <c r="I14" s="1">
        <v>315.96257504448403</v>
      </c>
      <c r="J14" s="1">
        <v>428.737660741507</v>
      </c>
      <c r="K14" s="1">
        <v>42.7824417115527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35</v>
      </c>
      <c r="B15" s="1" t="s">
        <v>28</v>
      </c>
      <c r="C15" s="1" t="s">
        <v>26</v>
      </c>
      <c r="D15" s="1">
        <v>385.94667821727398</v>
      </c>
      <c r="E15" s="1">
        <v>374.67057183555602</v>
      </c>
      <c r="F15" s="1">
        <v>11.2761063817179</v>
      </c>
      <c r="G15" s="1">
        <v>9.4382100523593007</v>
      </c>
      <c r="H15" s="1">
        <v>1.8378963293585999</v>
      </c>
      <c r="I15" s="1">
        <v>155.18324122018601</v>
      </c>
      <c r="J15" s="1">
        <v>209.60760087096901</v>
      </c>
      <c r="K15" s="1">
        <v>21.155836126118999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/>
  </sheetViews>
  <sheetFormatPr defaultColWidth="10.90625" defaultRowHeight="14.5" x14ac:dyDescent="0.35"/>
  <cols>
    <col min="1" max="1" width="10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36</v>
      </c>
      <c r="B2" s="1" t="s">
        <v>12</v>
      </c>
      <c r="C2" s="1" t="s">
        <v>13</v>
      </c>
      <c r="D2" s="1">
        <v>94.879641914416595</v>
      </c>
      <c r="E2" s="1">
        <v>92.149762149793602</v>
      </c>
      <c r="F2" s="1">
        <v>2.7298797646230102</v>
      </c>
      <c r="G2" s="1">
        <v>2.28276875956128</v>
      </c>
      <c r="H2" s="1">
        <v>0.44711100506172602</v>
      </c>
      <c r="I2" s="1">
        <v>36.424587829061302</v>
      </c>
      <c r="J2" s="1">
        <v>53.718608213119801</v>
      </c>
      <c r="K2" s="1">
        <v>4.7364458722355502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36</v>
      </c>
      <c r="B3" s="1" t="s">
        <v>12</v>
      </c>
      <c r="C3" s="1" t="s">
        <v>14</v>
      </c>
      <c r="D3" s="1">
        <v>137.09878352259901</v>
      </c>
      <c r="E3" s="1">
        <v>133.15528360333701</v>
      </c>
      <c r="F3" s="1">
        <v>3.9434999192625599</v>
      </c>
      <c r="G3" s="1">
        <v>3.2976839598486301</v>
      </c>
      <c r="H3" s="1">
        <v>0.64581595941393299</v>
      </c>
      <c r="I3" s="1">
        <v>52.774270029257998</v>
      </c>
      <c r="J3" s="1">
        <v>77.4677486166227</v>
      </c>
      <c r="K3" s="1">
        <v>6.8567648767187004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36</v>
      </c>
      <c r="B4" s="1" t="s">
        <v>12</v>
      </c>
      <c r="C4" s="1" t="s">
        <v>15</v>
      </c>
      <c r="D4" s="1">
        <v>142.24037075254799</v>
      </c>
      <c r="E4" s="1">
        <v>138.15030042331099</v>
      </c>
      <c r="F4" s="1">
        <v>4.0900703292365304</v>
      </c>
      <c r="G4" s="1">
        <v>3.42031874748894</v>
      </c>
      <c r="H4" s="1">
        <v>0.66975158174758798</v>
      </c>
      <c r="I4" s="1">
        <v>54.904486650360198</v>
      </c>
      <c r="J4" s="1">
        <v>80.209177118736093</v>
      </c>
      <c r="K4" s="1">
        <v>7.1267069834515597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36</v>
      </c>
      <c r="B5" s="1" t="s">
        <v>12</v>
      </c>
      <c r="C5" s="1" t="s">
        <v>16</v>
      </c>
      <c r="D5" s="1">
        <v>145.69172866320699</v>
      </c>
      <c r="E5" s="1">
        <v>141.503688760047</v>
      </c>
      <c r="F5" s="1">
        <v>4.1880399031593596</v>
      </c>
      <c r="G5" s="1">
        <v>3.5023044321769099</v>
      </c>
      <c r="H5" s="1">
        <v>0.68573547098245602</v>
      </c>
      <c r="I5" s="1">
        <v>56.372210985027003</v>
      </c>
      <c r="J5" s="1">
        <v>82.008890813918597</v>
      </c>
      <c r="K5" s="1">
        <v>7.3106268642611898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36</v>
      </c>
      <c r="B6" s="1" t="s">
        <v>12</v>
      </c>
      <c r="C6" s="1" t="s">
        <v>17</v>
      </c>
      <c r="D6" s="1">
        <v>147.84603424365901</v>
      </c>
      <c r="E6" s="1">
        <v>143.59725142997601</v>
      </c>
      <c r="F6" s="1">
        <v>4.2487828136824799</v>
      </c>
      <c r="G6" s="1">
        <v>3.5531529924544301</v>
      </c>
      <c r="H6" s="1">
        <v>0.69562982122804096</v>
      </c>
      <c r="I6" s="1">
        <v>57.327154280456497</v>
      </c>
      <c r="J6" s="1">
        <v>83.090549277939004</v>
      </c>
      <c r="K6" s="1">
        <v>7.4283306852629698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36</v>
      </c>
      <c r="B7" s="1" t="s">
        <v>12</v>
      </c>
      <c r="C7" s="1" t="s">
        <v>18</v>
      </c>
      <c r="D7" s="1">
        <v>148.707166967636</v>
      </c>
      <c r="E7" s="1">
        <v>144.43471338543</v>
      </c>
      <c r="F7" s="1">
        <v>4.2724535822064098</v>
      </c>
      <c r="G7" s="1">
        <v>3.57299395670106</v>
      </c>
      <c r="H7" s="1">
        <v>0.69945962550535301</v>
      </c>
      <c r="I7" s="1">
        <v>57.769676529441803</v>
      </c>
      <c r="J7" s="1">
        <v>83.457390566796903</v>
      </c>
      <c r="K7" s="1">
        <v>7.4800998713975702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36</v>
      </c>
      <c r="B8" s="1" t="s">
        <v>12</v>
      </c>
      <c r="C8" s="1" t="s">
        <v>19</v>
      </c>
      <c r="D8" s="1">
        <v>148.28618872622701</v>
      </c>
      <c r="E8" s="1">
        <v>144.02678512562599</v>
      </c>
      <c r="F8" s="1">
        <v>4.2594036006005203</v>
      </c>
      <c r="G8" s="1">
        <v>3.5621214231614</v>
      </c>
      <c r="H8" s="1">
        <v>0.69728217743912102</v>
      </c>
      <c r="I8" s="1">
        <v>57.703175858841703</v>
      </c>
      <c r="J8" s="1">
        <v>83.116455377650894</v>
      </c>
      <c r="K8" s="1">
        <v>7.4665574897341598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36</v>
      </c>
      <c r="B9" s="1" t="s">
        <v>12</v>
      </c>
      <c r="C9" s="1" t="s">
        <v>20</v>
      </c>
      <c r="D9" s="1">
        <v>146.629821431034</v>
      </c>
      <c r="E9" s="1">
        <v>142.41882185203301</v>
      </c>
      <c r="F9" s="1">
        <v>4.2109995790001404</v>
      </c>
      <c r="G9" s="1">
        <v>3.5216784902154901</v>
      </c>
      <c r="H9" s="1">
        <v>0.68932108878465703</v>
      </c>
      <c r="I9" s="1">
        <v>57.145102034967799</v>
      </c>
      <c r="J9" s="1">
        <v>82.094623805291306</v>
      </c>
      <c r="K9" s="1">
        <v>7.3900955907744397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36</v>
      </c>
      <c r="B10" s="1" t="s">
        <v>12</v>
      </c>
      <c r="C10" s="1" t="s">
        <v>21</v>
      </c>
      <c r="D10" s="1">
        <v>143.81819181127901</v>
      </c>
      <c r="E10" s="1">
        <v>139.68863404231399</v>
      </c>
      <c r="F10" s="1">
        <v>4.1295577689648102</v>
      </c>
      <c r="G10" s="1">
        <v>3.45360226205415</v>
      </c>
      <c r="H10" s="1">
        <v>0.67595550691065598</v>
      </c>
      <c r="I10" s="1">
        <v>56.126137893133198</v>
      </c>
      <c r="J10" s="1">
        <v>80.437289941073701</v>
      </c>
      <c r="K10" s="1">
        <v>7.2547639770717902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36</v>
      </c>
      <c r="B11" s="1" t="s">
        <v>12</v>
      </c>
      <c r="C11" s="1" t="s">
        <v>22</v>
      </c>
      <c r="D11" s="1">
        <v>139.960057153679</v>
      </c>
      <c r="E11" s="1">
        <v>135.94185028645001</v>
      </c>
      <c r="F11" s="1">
        <v>4.0182068672286997</v>
      </c>
      <c r="G11" s="1">
        <v>3.36050922300995</v>
      </c>
      <c r="H11" s="1">
        <v>0.65769764421874999</v>
      </c>
      <c r="I11" s="1">
        <v>54.688381026968699</v>
      </c>
      <c r="J11" s="1">
        <v>78.205640824381206</v>
      </c>
      <c r="K11" s="1">
        <v>7.0660353023291904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36</v>
      </c>
      <c r="B12" s="1" t="s">
        <v>12</v>
      </c>
      <c r="C12" s="1" t="s">
        <v>23</v>
      </c>
      <c r="D12" s="1">
        <v>135.18655689154301</v>
      </c>
      <c r="E12" s="1">
        <v>131.30584730931901</v>
      </c>
      <c r="F12" s="1">
        <v>3.8807095822238802</v>
      </c>
      <c r="G12" s="1">
        <v>3.2455460508829801</v>
      </c>
      <c r="H12" s="1">
        <v>0.63516353134089598</v>
      </c>
      <c r="I12" s="1">
        <v>52.882928085464201</v>
      </c>
      <c r="J12" s="1">
        <v>75.473130437077003</v>
      </c>
      <c r="K12" s="1">
        <v>6.8304983690015399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36</v>
      </c>
      <c r="B13" s="1" t="s">
        <v>12</v>
      </c>
      <c r="C13" s="1" t="s">
        <v>24</v>
      </c>
      <c r="D13" s="1">
        <v>129.64409650838499</v>
      </c>
      <c r="E13" s="1">
        <v>125.922836522764</v>
      </c>
      <c r="F13" s="1">
        <v>3.7212599856214199</v>
      </c>
      <c r="G13" s="1">
        <v>3.1122201818211201</v>
      </c>
      <c r="H13" s="1">
        <v>0.60903980380029499</v>
      </c>
      <c r="I13" s="1">
        <v>50.767098712082401</v>
      </c>
      <c r="J13" s="1">
        <v>72.321489152035099</v>
      </c>
      <c r="K13" s="1">
        <v>6.5555086442678903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36</v>
      </c>
      <c r="B14" s="1" t="s">
        <v>12</v>
      </c>
      <c r="C14" s="1" t="s">
        <v>25</v>
      </c>
      <c r="D14" s="1">
        <v>123.48699796006299</v>
      </c>
      <c r="E14" s="1">
        <v>119.94272344773201</v>
      </c>
      <c r="F14" s="1">
        <v>3.5442745123311798</v>
      </c>
      <c r="G14" s="1">
        <v>2.9642250589579802</v>
      </c>
      <c r="H14" s="1">
        <v>0.58004945337320502</v>
      </c>
      <c r="I14" s="1">
        <v>48.401548700946897</v>
      </c>
      <c r="J14" s="1">
        <v>68.836622924048797</v>
      </c>
      <c r="K14" s="1">
        <v>6.2488263350671396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36</v>
      </c>
      <c r="B15" s="1" t="s">
        <v>12</v>
      </c>
      <c r="C15" s="1" t="s">
        <v>26</v>
      </c>
      <c r="D15" s="1">
        <v>67.616508794233397</v>
      </c>
      <c r="E15" s="1">
        <v>65.675891447495502</v>
      </c>
      <c r="F15" s="1">
        <v>1.9406173467379</v>
      </c>
      <c r="G15" s="1">
        <v>1.6230295005563899</v>
      </c>
      <c r="H15" s="1">
        <v>0.31758784618151797</v>
      </c>
      <c r="I15" s="1">
        <v>26.520919956376101</v>
      </c>
      <c r="J15" s="1">
        <v>37.672029556423098</v>
      </c>
      <c r="K15" s="1">
        <v>3.4235592814342302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/>
  </sheetViews>
  <sheetFormatPr defaultColWidth="10.90625" defaultRowHeight="14.5" x14ac:dyDescent="0.35"/>
  <cols>
    <col min="1" max="1" width="10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36</v>
      </c>
      <c r="B2" s="1" t="s">
        <v>27</v>
      </c>
      <c r="C2" s="1" t="s">
        <v>13</v>
      </c>
      <c r="D2" s="1">
        <v>119.068174040759</v>
      </c>
      <c r="E2" s="1">
        <v>115.64256029320499</v>
      </c>
      <c r="F2" s="1">
        <v>3.4256137475537698</v>
      </c>
      <c r="G2" s="1">
        <v>2.8645578311395501</v>
      </c>
      <c r="H2" s="1">
        <v>0.56105591641421404</v>
      </c>
      <c r="I2" s="1">
        <v>45.7267432618196</v>
      </c>
      <c r="J2" s="1">
        <v>67.396550008631607</v>
      </c>
      <c r="K2" s="1">
        <v>5.9448807703078899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36</v>
      </c>
      <c r="B3" s="1" t="s">
        <v>27</v>
      </c>
      <c r="C3" s="1" t="s">
        <v>14</v>
      </c>
      <c r="D3" s="1">
        <v>191.87646139214101</v>
      </c>
      <c r="E3" s="1">
        <v>186.357795558752</v>
      </c>
      <c r="F3" s="1">
        <v>5.51866583338896</v>
      </c>
      <c r="G3" s="1">
        <v>4.6149058352538201</v>
      </c>
      <c r="H3" s="1">
        <v>0.90375999813513397</v>
      </c>
      <c r="I3" s="1">
        <v>73.901890950204603</v>
      </c>
      <c r="J3" s="1">
        <v>108.375160242927</v>
      </c>
      <c r="K3" s="1">
        <v>9.5994101990098404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36</v>
      </c>
      <c r="B4" s="1" t="s">
        <v>27</v>
      </c>
      <c r="C4" s="1" t="s">
        <v>15</v>
      </c>
      <c r="D4" s="1">
        <v>226.98281027948701</v>
      </c>
      <c r="E4" s="1">
        <v>220.45654548571</v>
      </c>
      <c r="F4" s="1">
        <v>6.5262647937766696</v>
      </c>
      <c r="G4" s="1">
        <v>5.4576219086280604</v>
      </c>
      <c r="H4" s="1">
        <v>1.0686428851486101</v>
      </c>
      <c r="I4" s="1">
        <v>87.690769304805499</v>
      </c>
      <c r="J4" s="1">
        <v>127.912364535865</v>
      </c>
      <c r="K4" s="1">
        <v>11.3796764388161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36</v>
      </c>
      <c r="B5" s="1" t="s">
        <v>27</v>
      </c>
      <c r="C5" s="1" t="s">
        <v>16</v>
      </c>
      <c r="D5" s="1">
        <v>262.58818072496399</v>
      </c>
      <c r="E5" s="1">
        <v>255.04024897726799</v>
      </c>
      <c r="F5" s="1">
        <v>7.5479317476966497</v>
      </c>
      <c r="G5" s="1">
        <v>6.3121356038023704</v>
      </c>
      <c r="H5" s="1">
        <v>1.2357961438942799</v>
      </c>
      <c r="I5" s="1">
        <v>101.732661819282</v>
      </c>
      <c r="J5" s="1">
        <v>147.66408340381901</v>
      </c>
      <c r="K5" s="1">
        <v>13.1914355018636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36</v>
      </c>
      <c r="B6" s="1" t="s">
        <v>27</v>
      </c>
      <c r="C6" s="1" t="s">
        <v>17</v>
      </c>
      <c r="D6" s="1">
        <v>298.32562840224301</v>
      </c>
      <c r="E6" s="1">
        <v>289.75223730270199</v>
      </c>
      <c r="F6" s="1">
        <v>8.5733910995410003</v>
      </c>
      <c r="G6" s="1">
        <v>7.1698614161130596</v>
      </c>
      <c r="H6" s="1">
        <v>1.40352968342794</v>
      </c>
      <c r="I6" s="1">
        <v>115.88682868240799</v>
      </c>
      <c r="J6" s="1">
        <v>167.42084547397999</v>
      </c>
      <c r="K6" s="1">
        <v>15.017954245854201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36</v>
      </c>
      <c r="B7" s="1" t="s">
        <v>27</v>
      </c>
      <c r="C7" s="1" t="s">
        <v>18</v>
      </c>
      <c r="D7" s="1">
        <v>332.36179176010802</v>
      </c>
      <c r="E7" s="1">
        <v>322.811496547079</v>
      </c>
      <c r="F7" s="1">
        <v>9.5502952130290506</v>
      </c>
      <c r="G7" s="1">
        <v>7.9870301628372697</v>
      </c>
      <c r="H7" s="1">
        <v>1.56326505019178</v>
      </c>
      <c r="I7" s="1">
        <v>129.441540410204</v>
      </c>
      <c r="J7" s="1">
        <v>186.15136122862199</v>
      </c>
      <c r="K7" s="1">
        <v>16.7688901212823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36</v>
      </c>
      <c r="B8" s="1" t="s">
        <v>27</v>
      </c>
      <c r="C8" s="1" t="s">
        <v>19</v>
      </c>
      <c r="D8" s="1">
        <v>362.49681490624698</v>
      </c>
      <c r="E8" s="1">
        <v>352.08094708013499</v>
      </c>
      <c r="F8" s="1">
        <v>10.4158678261124</v>
      </c>
      <c r="G8" s="1">
        <v>8.7111485899579808</v>
      </c>
      <c r="H8" s="1">
        <v>1.7047192361543799</v>
      </c>
      <c r="I8" s="1">
        <v>141.53479794678799</v>
      </c>
      <c r="J8" s="1">
        <v>202.62704282304799</v>
      </c>
      <c r="K8" s="1">
        <v>18.3349741364115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36</v>
      </c>
      <c r="B9" s="1" t="s">
        <v>27</v>
      </c>
      <c r="C9" s="1" t="s">
        <v>20</v>
      </c>
      <c r="D9" s="1">
        <v>386.48178192894397</v>
      </c>
      <c r="E9" s="1">
        <v>375.37583470088799</v>
      </c>
      <c r="F9" s="1">
        <v>11.105947228055401</v>
      </c>
      <c r="G9" s="1">
        <v>9.2885589063616791</v>
      </c>
      <c r="H9" s="1">
        <v>1.8173883216936699</v>
      </c>
      <c r="I9" s="1">
        <v>151.2757886174</v>
      </c>
      <c r="J9" s="1">
        <v>215.602690650802</v>
      </c>
      <c r="K9" s="1">
        <v>19.603302660742099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36</v>
      </c>
      <c r="B10" s="1" t="s">
        <v>27</v>
      </c>
      <c r="C10" s="1" t="s">
        <v>21</v>
      </c>
      <c r="D10" s="1">
        <v>402.34563399296297</v>
      </c>
      <c r="E10" s="1">
        <v>390.781385920481</v>
      </c>
      <c r="F10" s="1">
        <v>11.564248072482201</v>
      </c>
      <c r="G10" s="1">
        <v>9.6721813453133301</v>
      </c>
      <c r="H10" s="1">
        <v>1.89206672716889</v>
      </c>
      <c r="I10" s="1">
        <v>157.87230725353501</v>
      </c>
      <c r="J10" s="1">
        <v>224.0002152907</v>
      </c>
      <c r="K10" s="1">
        <v>20.4731114487284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36</v>
      </c>
      <c r="B11" s="1" t="s">
        <v>27</v>
      </c>
      <c r="C11" s="1" t="s">
        <v>22</v>
      </c>
      <c r="D11" s="1">
        <v>408.72809357452502</v>
      </c>
      <c r="E11" s="1">
        <v>396.97630776504201</v>
      </c>
      <c r="F11" s="1">
        <v>11.751785809483099</v>
      </c>
      <c r="G11" s="1">
        <v>9.8293942088111006</v>
      </c>
      <c r="H11" s="1">
        <v>1.9223916006719499</v>
      </c>
      <c r="I11" s="1">
        <v>160.76311243056</v>
      </c>
      <c r="J11" s="1">
        <v>227.09283784310301</v>
      </c>
      <c r="K11" s="1">
        <v>20.872143300862501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36</v>
      </c>
      <c r="B12" s="1" t="s">
        <v>27</v>
      </c>
      <c r="C12" s="1" t="s">
        <v>23</v>
      </c>
      <c r="D12" s="1">
        <v>405.12881534284298</v>
      </c>
      <c r="E12" s="1">
        <v>393.47487139923402</v>
      </c>
      <c r="F12" s="1">
        <v>11.653943943609001</v>
      </c>
      <c r="G12" s="1">
        <v>9.7479453933577709</v>
      </c>
      <c r="H12" s="1">
        <v>1.90599855025127</v>
      </c>
      <c r="I12" s="1">
        <v>159.720018583295</v>
      </c>
      <c r="J12" s="1">
        <v>224.63941484473801</v>
      </c>
      <c r="K12" s="1">
        <v>20.769381914809401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36</v>
      </c>
      <c r="B13" s="1" t="s">
        <v>27</v>
      </c>
      <c r="C13" s="1" t="s">
        <v>24</v>
      </c>
      <c r="D13" s="1">
        <v>391.99651475161301</v>
      </c>
      <c r="E13" s="1">
        <v>380.713470397663</v>
      </c>
      <c r="F13" s="1">
        <v>11.2830443539508</v>
      </c>
      <c r="G13" s="1">
        <v>9.4381062958526094</v>
      </c>
      <c r="H13" s="1">
        <v>1.84493805809817</v>
      </c>
      <c r="I13" s="1">
        <v>154.88873727192899</v>
      </c>
      <c r="J13" s="1">
        <v>216.92736014257201</v>
      </c>
      <c r="K13" s="1">
        <v>20.180417337112701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36</v>
      </c>
      <c r="B14" s="1" t="s">
        <v>27</v>
      </c>
      <c r="C14" s="1" t="s">
        <v>25</v>
      </c>
      <c r="D14" s="1">
        <v>370.63074111208402</v>
      </c>
      <c r="E14" s="1">
        <v>359.95509604236202</v>
      </c>
      <c r="F14" s="1">
        <v>10.6756450697223</v>
      </c>
      <c r="G14" s="1">
        <v>8.9304184277287995</v>
      </c>
      <c r="H14" s="1">
        <v>1.7452266419935101</v>
      </c>
      <c r="I14" s="1">
        <v>146.75592399034301</v>
      </c>
      <c r="J14" s="1">
        <v>204.71095182596201</v>
      </c>
      <c r="K14" s="1">
        <v>19.1638652957784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36</v>
      </c>
      <c r="B15" s="1" t="s">
        <v>27</v>
      </c>
      <c r="C15" s="1" t="s">
        <v>26</v>
      </c>
      <c r="D15" s="1">
        <v>199.66973373542399</v>
      </c>
      <c r="E15" s="1">
        <v>193.914920062883</v>
      </c>
      <c r="F15" s="1">
        <v>5.7548136725407302</v>
      </c>
      <c r="G15" s="1">
        <v>4.8142011628865999</v>
      </c>
      <c r="H15" s="1">
        <v>0.94061250965412402</v>
      </c>
      <c r="I15" s="1">
        <v>79.185778995624105</v>
      </c>
      <c r="J15" s="1">
        <v>110.123676461419</v>
      </c>
      <c r="K15" s="1">
        <v>10.3602782783801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/>
  </sheetViews>
  <sheetFormatPr defaultColWidth="10.90625" defaultRowHeight="14.5" x14ac:dyDescent="0.35"/>
  <cols>
    <col min="1" max="1" width="10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36</v>
      </c>
      <c r="B2" s="1" t="s">
        <v>28</v>
      </c>
      <c r="C2" s="1" t="s">
        <v>13</v>
      </c>
      <c r="D2" s="1">
        <v>144.87876004985699</v>
      </c>
      <c r="E2" s="1">
        <v>140.71178994260501</v>
      </c>
      <c r="F2" s="1">
        <v>4.1669701072519603</v>
      </c>
      <c r="G2" s="1">
        <v>3.4844762476851101</v>
      </c>
      <c r="H2" s="1">
        <v>0.68249385956685704</v>
      </c>
      <c r="I2" s="1">
        <v>55.659508066581601</v>
      </c>
      <c r="J2" s="1">
        <v>81.989728319918996</v>
      </c>
      <c r="K2" s="1">
        <v>7.2295236633559998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36</v>
      </c>
      <c r="B3" s="1" t="s">
        <v>28</v>
      </c>
      <c r="C3" s="1" t="s">
        <v>14</v>
      </c>
      <c r="D3" s="1">
        <v>255.82534620479899</v>
      </c>
      <c r="E3" s="1">
        <v>248.47001823361501</v>
      </c>
      <c r="F3" s="1">
        <v>7.3553279711837796</v>
      </c>
      <c r="G3" s="1">
        <v>6.1507631670730598</v>
      </c>
      <c r="H3" s="1">
        <v>1.20456480411072</v>
      </c>
      <c r="I3" s="1">
        <v>98.591417712538302</v>
      </c>
      <c r="J3" s="1">
        <v>144.441778734786</v>
      </c>
      <c r="K3" s="1">
        <v>12.7921497574751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36</v>
      </c>
      <c r="B4" s="1" t="s">
        <v>28</v>
      </c>
      <c r="C4" s="1" t="s">
        <v>15</v>
      </c>
      <c r="D4" s="1">
        <v>336.81830048086499</v>
      </c>
      <c r="E4" s="1">
        <v>327.13753183148202</v>
      </c>
      <c r="F4" s="1">
        <v>9.6807686493827507</v>
      </c>
      <c r="G4" s="1">
        <v>8.0955888064021106</v>
      </c>
      <c r="H4" s="1">
        <v>1.5851798429806401</v>
      </c>
      <c r="I4" s="1">
        <v>130.250392351709</v>
      </c>
      <c r="J4" s="1">
        <v>189.68431172983</v>
      </c>
      <c r="K4" s="1">
        <v>16.883596399325999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36</v>
      </c>
      <c r="B5" s="1" t="s">
        <v>28</v>
      </c>
      <c r="C5" s="1" t="s">
        <v>16</v>
      </c>
      <c r="D5" s="1">
        <v>428.75890086561702</v>
      </c>
      <c r="E5" s="1">
        <v>416.43794852287101</v>
      </c>
      <c r="F5" s="1">
        <v>12.320952342745301</v>
      </c>
      <c r="G5" s="1">
        <v>10.303770521224701</v>
      </c>
      <c r="H5" s="1">
        <v>2.0171818215206399</v>
      </c>
      <c r="I5" s="1">
        <v>166.365736220012</v>
      </c>
      <c r="J5" s="1">
        <v>240.8391541627</v>
      </c>
      <c r="K5" s="1">
        <v>21.554010482904101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36</v>
      </c>
      <c r="B6" s="1" t="s">
        <v>28</v>
      </c>
      <c r="C6" s="1" t="s">
        <v>17</v>
      </c>
      <c r="D6" s="1">
        <v>528.50577240394705</v>
      </c>
      <c r="E6" s="1">
        <v>513.31860057916094</v>
      </c>
      <c r="F6" s="1">
        <v>15.1871718247857</v>
      </c>
      <c r="G6" s="1">
        <v>12.701205620484</v>
      </c>
      <c r="H6" s="1">
        <v>2.4859662043017301</v>
      </c>
      <c r="I6" s="1">
        <v>205.78240846685901</v>
      </c>
      <c r="J6" s="1">
        <v>296.06068489111101</v>
      </c>
      <c r="K6" s="1">
        <v>26.662679045977001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36</v>
      </c>
      <c r="B7" s="1" t="s">
        <v>28</v>
      </c>
      <c r="C7" s="1" t="s">
        <v>18</v>
      </c>
      <c r="D7" s="1">
        <v>627.06982793245697</v>
      </c>
      <c r="E7" s="1">
        <v>609.04574250705195</v>
      </c>
      <c r="F7" s="1">
        <v>18.024085425404799</v>
      </c>
      <c r="G7" s="1">
        <v>15.0744582469507</v>
      </c>
      <c r="H7" s="1">
        <v>2.9496271784541199</v>
      </c>
      <c r="I7" s="1">
        <v>245.05386167965</v>
      </c>
      <c r="J7" s="1">
        <v>350.23622683238898</v>
      </c>
      <c r="K7" s="1">
        <v>31.779739420417499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36</v>
      </c>
      <c r="B8" s="1" t="s">
        <v>28</v>
      </c>
      <c r="C8" s="1" t="s">
        <v>19</v>
      </c>
      <c r="D8" s="1">
        <v>711.79472457394797</v>
      </c>
      <c r="E8" s="1">
        <v>691.32262398585499</v>
      </c>
      <c r="F8" s="1">
        <v>20.472100588093301</v>
      </c>
      <c r="G8" s="1">
        <v>17.122891004528199</v>
      </c>
      <c r="H8" s="1">
        <v>3.3492095835650502</v>
      </c>
      <c r="I8" s="1">
        <v>279.24055384220298</v>
      </c>
      <c r="J8" s="1">
        <v>396.26624368917999</v>
      </c>
      <c r="K8" s="1">
        <v>36.287927042564803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36</v>
      </c>
      <c r="B9" s="1" t="s">
        <v>28</v>
      </c>
      <c r="C9" s="1" t="s">
        <v>20</v>
      </c>
      <c r="D9" s="1">
        <v>769.08120232683905</v>
      </c>
      <c r="E9" s="1">
        <v>746.93720432121597</v>
      </c>
      <c r="F9" s="1">
        <v>22.143998005622802</v>
      </c>
      <c r="G9" s="1">
        <v>18.5226805332229</v>
      </c>
      <c r="H9" s="1">
        <v>3.6213174723999502</v>
      </c>
      <c r="I9" s="1">
        <v>302.93346263147498</v>
      </c>
      <c r="J9" s="1">
        <v>426.64192724369701</v>
      </c>
      <c r="K9" s="1">
        <v>39.505812451666202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36</v>
      </c>
      <c r="B10" s="1" t="s">
        <v>28</v>
      </c>
      <c r="C10" s="1" t="s">
        <v>21</v>
      </c>
      <c r="D10" s="1">
        <v>788.54983228667697</v>
      </c>
      <c r="E10" s="1">
        <v>765.80804036058498</v>
      </c>
      <c r="F10" s="1">
        <v>22.741791926091999</v>
      </c>
      <c r="G10" s="1">
        <v>19.024482839041202</v>
      </c>
      <c r="H10" s="1">
        <v>3.7173090870508601</v>
      </c>
      <c r="I10" s="1">
        <v>311.87819277762497</v>
      </c>
      <c r="J10" s="1">
        <v>435.78873163993302</v>
      </c>
      <c r="K10" s="1">
        <v>40.882907869118903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36</v>
      </c>
      <c r="B11" s="1" t="s">
        <v>28</v>
      </c>
      <c r="C11" s="1" t="s">
        <v>22</v>
      </c>
      <c r="D11" s="1">
        <v>766.86108412641397</v>
      </c>
      <c r="E11" s="1">
        <v>744.69659998609802</v>
      </c>
      <c r="F11" s="1">
        <v>22.164484140315899</v>
      </c>
      <c r="G11" s="1">
        <v>18.5435405819563</v>
      </c>
      <c r="H11" s="1">
        <v>3.6209435583596301</v>
      </c>
      <c r="I11" s="1">
        <v>304.52460604405599</v>
      </c>
      <c r="J11" s="1">
        <v>422.14701560620603</v>
      </c>
      <c r="K11" s="1">
        <v>40.189462476151597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36</v>
      </c>
      <c r="B12" s="1" t="s">
        <v>28</v>
      </c>
      <c r="C12" s="1" t="s">
        <v>23</v>
      </c>
      <c r="D12" s="1">
        <v>708.94520835473895</v>
      </c>
      <c r="E12" s="1">
        <v>688.40086031810802</v>
      </c>
      <c r="F12" s="1">
        <v>20.544348036631099</v>
      </c>
      <c r="G12" s="1">
        <v>17.190114745314201</v>
      </c>
      <c r="H12" s="1">
        <v>3.3542332913168602</v>
      </c>
      <c r="I12" s="1">
        <v>282.60099950685202</v>
      </c>
      <c r="J12" s="1">
        <v>388.74775894506502</v>
      </c>
      <c r="K12" s="1">
        <v>37.596449902822698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36</v>
      </c>
      <c r="B13" s="1" t="s">
        <v>28</v>
      </c>
      <c r="C13" s="1" t="s">
        <v>24</v>
      </c>
      <c r="D13" s="1">
        <v>625.88824045982403</v>
      </c>
      <c r="E13" s="1">
        <v>607.69810563249496</v>
      </c>
      <c r="F13" s="1">
        <v>18.190134827328801</v>
      </c>
      <c r="G13" s="1">
        <v>15.2221316431453</v>
      </c>
      <c r="H13" s="1">
        <v>2.9680031841835</v>
      </c>
      <c r="I13" s="1">
        <v>250.360330088832</v>
      </c>
      <c r="J13" s="1">
        <v>341.92777828140299</v>
      </c>
      <c r="K13" s="1">
        <v>33.600132089588399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36</v>
      </c>
      <c r="B14" s="1" t="s">
        <v>28</v>
      </c>
      <c r="C14" s="1" t="s">
        <v>25</v>
      </c>
      <c r="D14" s="1">
        <v>530.88130688815602</v>
      </c>
      <c r="E14" s="1">
        <v>515.40637613417096</v>
      </c>
      <c r="F14" s="1">
        <v>15.474930753984999</v>
      </c>
      <c r="G14" s="1">
        <v>12.9515042878358</v>
      </c>
      <c r="H14" s="1">
        <v>2.5234264661491999</v>
      </c>
      <c r="I14" s="1">
        <v>213.00611373497301</v>
      </c>
      <c r="J14" s="1">
        <v>289.03341768725102</v>
      </c>
      <c r="K14" s="1">
        <v>28.8417754659325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36</v>
      </c>
      <c r="B15" s="1" t="s">
        <v>28</v>
      </c>
      <c r="C15" s="1" t="s">
        <v>26</v>
      </c>
      <c r="D15" s="1">
        <v>260.18588443396999</v>
      </c>
      <c r="E15" s="1">
        <v>252.584099323522</v>
      </c>
      <c r="F15" s="1">
        <v>7.6017851104476497</v>
      </c>
      <c r="G15" s="1">
        <v>6.3627676270975098</v>
      </c>
      <c r="H15" s="1">
        <v>1.2390174833501399</v>
      </c>
      <c r="I15" s="1">
        <v>104.616754450919</v>
      </c>
      <c r="J15" s="1">
        <v>141.306926823693</v>
      </c>
      <c r="K15" s="1">
        <v>14.2622031593587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/>
  </sheetViews>
  <sheetFormatPr defaultColWidth="10.90625" defaultRowHeight="14.5" x14ac:dyDescent="0.35"/>
  <cols>
    <col min="1" max="1" width="10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2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11</v>
      </c>
      <c r="B2" s="1" t="s">
        <v>12</v>
      </c>
      <c r="C2" s="1" t="s">
        <v>13</v>
      </c>
      <c r="D2" s="1">
        <v>4002.3360714004202</v>
      </c>
      <c r="E2" s="1">
        <v>3887.18074374444</v>
      </c>
      <c r="F2" s="1">
        <v>115.155327655981</v>
      </c>
      <c r="G2" s="1">
        <v>96.294711538849896</v>
      </c>
      <c r="H2" s="1">
        <v>18.8606161171308</v>
      </c>
      <c r="I2" s="1">
        <v>1536.50919009206</v>
      </c>
      <c r="J2" s="1">
        <v>2266.0279804884899</v>
      </c>
      <c r="K2" s="1">
        <v>199.79890081987699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11</v>
      </c>
      <c r="B3" s="1" t="s">
        <v>12</v>
      </c>
      <c r="C3" s="1" t="s">
        <v>14</v>
      </c>
      <c r="D3" s="1">
        <v>5783.2786419300601</v>
      </c>
      <c r="E3" s="1">
        <v>5616.9288153922798</v>
      </c>
      <c r="F3" s="1">
        <v>166.349826537773</v>
      </c>
      <c r="G3" s="1">
        <v>139.10718040531799</v>
      </c>
      <c r="H3" s="1">
        <v>27.2426461324545</v>
      </c>
      <c r="I3" s="1">
        <v>2226.1926828354899</v>
      </c>
      <c r="J3" s="1">
        <v>3267.8450129287198</v>
      </c>
      <c r="K3" s="1">
        <v>289.24094616584802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11</v>
      </c>
      <c r="B4" s="1" t="s">
        <v>12</v>
      </c>
      <c r="C4" s="1" t="s">
        <v>15</v>
      </c>
      <c r="D4" s="1">
        <v>6000.1677407868701</v>
      </c>
      <c r="E4" s="1">
        <v>5827.6350911797599</v>
      </c>
      <c r="F4" s="1">
        <v>172.532649607108</v>
      </c>
      <c r="G4" s="1">
        <v>144.280320019653</v>
      </c>
      <c r="H4" s="1">
        <v>28.252329587455499</v>
      </c>
      <c r="I4" s="1">
        <v>2316.0522422784302</v>
      </c>
      <c r="J4" s="1">
        <v>3383.48750440303</v>
      </c>
      <c r="K4" s="1">
        <v>300.62799410539799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11</v>
      </c>
      <c r="B5" s="1" t="s">
        <v>12</v>
      </c>
      <c r="C5" s="1" t="s">
        <v>16</v>
      </c>
      <c r="D5" s="1">
        <v>6145.7573950311698</v>
      </c>
      <c r="E5" s="1">
        <v>5969.0920658344403</v>
      </c>
      <c r="F5" s="1">
        <v>176.66532919673801</v>
      </c>
      <c r="G5" s="1">
        <v>147.73874646967201</v>
      </c>
      <c r="H5" s="1">
        <v>28.926582727066702</v>
      </c>
      <c r="I5" s="1">
        <v>2377.9656931408199</v>
      </c>
      <c r="J5" s="1">
        <v>3459.4053609113798</v>
      </c>
      <c r="K5" s="1">
        <v>308.38634097896698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11</v>
      </c>
      <c r="B6" s="1" t="s">
        <v>12</v>
      </c>
      <c r="C6" s="1" t="s">
        <v>17</v>
      </c>
      <c r="D6" s="1">
        <v>6236.63310618993</v>
      </c>
      <c r="E6" s="1">
        <v>6057.40544078531</v>
      </c>
      <c r="F6" s="1">
        <v>179.22766540462399</v>
      </c>
      <c r="G6" s="1">
        <v>149.88370636698099</v>
      </c>
      <c r="H6" s="1">
        <v>29.3439590376423</v>
      </c>
      <c r="I6" s="1">
        <v>2418.2483493600298</v>
      </c>
      <c r="J6" s="1">
        <v>3505.0332806646002</v>
      </c>
      <c r="K6" s="1">
        <v>313.35147616531202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11</v>
      </c>
      <c r="B7" s="1" t="s">
        <v>12</v>
      </c>
      <c r="C7" s="1" t="s">
        <v>18</v>
      </c>
      <c r="D7" s="1">
        <v>6272.9585232540903</v>
      </c>
      <c r="E7" s="1">
        <v>6092.7323468012701</v>
      </c>
      <c r="F7" s="1">
        <v>180.22617645282699</v>
      </c>
      <c r="G7" s="1">
        <v>150.72066364562701</v>
      </c>
      <c r="H7" s="1">
        <v>29.505512807199299</v>
      </c>
      <c r="I7" s="1">
        <v>2436.9153966187901</v>
      </c>
      <c r="J7" s="1">
        <v>3520.5078555391401</v>
      </c>
      <c r="K7" s="1">
        <v>315.53527109616101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11</v>
      </c>
      <c r="B8" s="1" t="s">
        <v>12</v>
      </c>
      <c r="C8" s="1" t="s">
        <v>19</v>
      </c>
      <c r="D8" s="1">
        <v>6255.2002732557603</v>
      </c>
      <c r="E8" s="1">
        <v>6075.5245880469802</v>
      </c>
      <c r="F8" s="1">
        <v>179.67568520877799</v>
      </c>
      <c r="G8" s="1">
        <v>150.26202433907801</v>
      </c>
      <c r="H8" s="1">
        <v>29.413660869699999</v>
      </c>
      <c r="I8" s="1">
        <v>2434.11017911011</v>
      </c>
      <c r="J8" s="1">
        <v>3506.1260853511799</v>
      </c>
      <c r="K8" s="1">
        <v>314.96400879446497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11</v>
      </c>
      <c r="B9" s="1" t="s">
        <v>12</v>
      </c>
      <c r="C9" s="1" t="s">
        <v>20</v>
      </c>
      <c r="D9" s="1">
        <v>6185.3292404474896</v>
      </c>
      <c r="E9" s="1">
        <v>6007.69539643607</v>
      </c>
      <c r="F9" s="1">
        <v>177.633844011414</v>
      </c>
      <c r="G9" s="1">
        <v>148.55600810528301</v>
      </c>
      <c r="H9" s="1">
        <v>29.077835906130701</v>
      </c>
      <c r="I9" s="1">
        <v>2410.5687855010401</v>
      </c>
      <c r="J9" s="1">
        <v>3463.0218611105502</v>
      </c>
      <c r="K9" s="1">
        <v>311.73859383589797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11</v>
      </c>
      <c r="B10" s="1" t="s">
        <v>12</v>
      </c>
      <c r="C10" s="1" t="s">
        <v>21</v>
      </c>
      <c r="D10" s="1">
        <v>6066.72543440959</v>
      </c>
      <c r="E10" s="1">
        <v>5892.5270744224399</v>
      </c>
      <c r="F10" s="1">
        <v>174.198359987153</v>
      </c>
      <c r="G10" s="1">
        <v>145.68432838477199</v>
      </c>
      <c r="H10" s="1">
        <v>28.514031602381099</v>
      </c>
      <c r="I10" s="1">
        <v>2367.5855189325798</v>
      </c>
      <c r="J10" s="1">
        <v>3393.1100552344801</v>
      </c>
      <c r="K10" s="1">
        <v>306.02986024253602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11</v>
      </c>
      <c r="B11" s="1" t="s">
        <v>12</v>
      </c>
      <c r="C11" s="1" t="s">
        <v>22</v>
      </c>
      <c r="D11" s="1">
        <v>5903.97659601959</v>
      </c>
      <c r="E11" s="1">
        <v>5734.4753841414404</v>
      </c>
      <c r="F11" s="1">
        <v>169.50121187814801</v>
      </c>
      <c r="G11" s="1">
        <v>141.75735711206201</v>
      </c>
      <c r="H11" s="1">
        <v>27.743854766085601</v>
      </c>
      <c r="I11" s="1">
        <v>2306.9361946808699</v>
      </c>
      <c r="J11" s="1">
        <v>3298.9717387502701</v>
      </c>
      <c r="K11" s="1">
        <v>298.06866258844701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11</v>
      </c>
      <c r="B12" s="1" t="s">
        <v>12</v>
      </c>
      <c r="C12" s="1" t="s">
        <v>23</v>
      </c>
      <c r="D12" s="1">
        <v>5702.6146188820603</v>
      </c>
      <c r="E12" s="1">
        <v>5538.91349575204</v>
      </c>
      <c r="F12" s="1">
        <v>163.701123130018</v>
      </c>
      <c r="G12" s="1">
        <v>136.907831529942</v>
      </c>
      <c r="H12" s="1">
        <v>26.793291600075801</v>
      </c>
      <c r="I12" s="1">
        <v>2230.7762378429402</v>
      </c>
      <c r="J12" s="1">
        <v>3183.7054427576199</v>
      </c>
      <c r="K12" s="1">
        <v>288.13293828149102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11</v>
      </c>
      <c r="B13" s="1" t="s">
        <v>12</v>
      </c>
      <c r="C13" s="1" t="s">
        <v>24</v>
      </c>
      <c r="D13" s="1">
        <v>5468.8153689246501</v>
      </c>
      <c r="E13" s="1">
        <v>5311.8403554128299</v>
      </c>
      <c r="F13" s="1">
        <v>156.97501351181401</v>
      </c>
      <c r="G13" s="1">
        <v>131.28370685756599</v>
      </c>
      <c r="H13" s="1">
        <v>25.6913066542484</v>
      </c>
      <c r="I13" s="1">
        <v>2141.5235799371198</v>
      </c>
      <c r="J13" s="1">
        <v>3050.75882381258</v>
      </c>
      <c r="K13" s="1">
        <v>276.53296517494499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11</v>
      </c>
      <c r="B14" s="1" t="s">
        <v>12</v>
      </c>
      <c r="C14" s="1" t="s">
        <v>25</v>
      </c>
      <c r="D14" s="1">
        <v>5209.0886549753404</v>
      </c>
      <c r="E14" s="1">
        <v>5059.5794721683096</v>
      </c>
      <c r="F14" s="1">
        <v>149.509182807032</v>
      </c>
      <c r="G14" s="1">
        <v>125.040784701928</v>
      </c>
      <c r="H14" s="1">
        <v>24.4683981051042</v>
      </c>
      <c r="I14" s="1">
        <v>2041.7368823143599</v>
      </c>
      <c r="J14" s="1">
        <v>2903.75567828158</v>
      </c>
      <c r="K14" s="1">
        <v>263.59609437939901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11</v>
      </c>
      <c r="B15" s="1" t="s">
        <v>12</v>
      </c>
      <c r="C15" s="1" t="s">
        <v>26</v>
      </c>
      <c r="D15" s="1">
        <v>2852.2872421191501</v>
      </c>
      <c r="E15" s="1">
        <v>2770.42560509231</v>
      </c>
      <c r="F15" s="1">
        <v>81.861637026839603</v>
      </c>
      <c r="G15" s="1">
        <v>68.464734730800103</v>
      </c>
      <c r="H15" s="1">
        <v>13.396902296039601</v>
      </c>
      <c r="I15" s="1">
        <v>1118.7398312893399</v>
      </c>
      <c r="J15" s="1">
        <v>1589.1303944057699</v>
      </c>
      <c r="K15" s="1">
        <v>144.41701642404601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/>
  </sheetViews>
  <sheetFormatPr defaultColWidth="10.90625" defaultRowHeight="14.5" x14ac:dyDescent="0.35"/>
  <cols>
    <col min="1" max="1" width="13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37</v>
      </c>
      <c r="B2" s="1" t="s">
        <v>12</v>
      </c>
      <c r="C2" s="1" t="s">
        <v>13</v>
      </c>
      <c r="D2" s="1">
        <v>77.994102166233802</v>
      </c>
      <c r="E2" s="1">
        <v>75.750053633087006</v>
      </c>
      <c r="F2" s="1">
        <v>2.2440485331468101</v>
      </c>
      <c r="G2" s="1">
        <v>1.8765089777184001</v>
      </c>
      <c r="H2" s="1">
        <v>0.36753955542841399</v>
      </c>
      <c r="I2" s="1">
        <v>29.942176922055801</v>
      </c>
      <c r="J2" s="1">
        <v>44.158415152759297</v>
      </c>
      <c r="K2" s="1">
        <v>3.8935100914187202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37</v>
      </c>
      <c r="B3" s="1" t="s">
        <v>12</v>
      </c>
      <c r="C3" s="1" t="s">
        <v>14</v>
      </c>
      <c r="D3" s="1">
        <v>112.699587742682</v>
      </c>
      <c r="E3" s="1">
        <v>109.45790460192001</v>
      </c>
      <c r="F3" s="1">
        <v>3.2416831407619902</v>
      </c>
      <c r="G3" s="1">
        <v>2.7108017535351099</v>
      </c>
      <c r="H3" s="1">
        <v>0.53088138722687495</v>
      </c>
      <c r="I3" s="1">
        <v>43.382138943179697</v>
      </c>
      <c r="J3" s="1">
        <v>63.680968628054302</v>
      </c>
      <c r="K3" s="1">
        <v>5.63648017144744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37</v>
      </c>
      <c r="B4" s="1" t="s">
        <v>12</v>
      </c>
      <c r="C4" s="1" t="s">
        <v>15</v>
      </c>
      <c r="D4" s="1">
        <v>116.92613699621801</v>
      </c>
      <c r="E4" s="1">
        <v>113.563968287642</v>
      </c>
      <c r="F4" s="1">
        <v>3.3621687085760801</v>
      </c>
      <c r="G4" s="1">
        <v>2.8116114737591902</v>
      </c>
      <c r="H4" s="1">
        <v>0.550557234816892</v>
      </c>
      <c r="I4" s="1">
        <v>45.133245180830997</v>
      </c>
      <c r="J4" s="1">
        <v>65.934510593022196</v>
      </c>
      <c r="K4" s="1">
        <v>5.8583812223649998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37</v>
      </c>
      <c r="B5" s="1" t="s">
        <v>12</v>
      </c>
      <c r="C5" s="1" t="s">
        <v>16</v>
      </c>
      <c r="D5" s="1">
        <v>119.763263655475</v>
      </c>
      <c r="E5" s="1">
        <v>116.320560821733</v>
      </c>
      <c r="F5" s="1">
        <v>3.4427028337429202</v>
      </c>
      <c r="G5" s="1">
        <v>2.87900633042918</v>
      </c>
      <c r="H5" s="1">
        <v>0.563696503313737</v>
      </c>
      <c r="I5" s="1">
        <v>46.339761556737301</v>
      </c>
      <c r="J5" s="1">
        <v>67.413932848205704</v>
      </c>
      <c r="K5" s="1">
        <v>6.0095692505323797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37</v>
      </c>
      <c r="B6" s="1" t="s">
        <v>12</v>
      </c>
      <c r="C6" s="1" t="s">
        <v>17</v>
      </c>
      <c r="D6" s="1">
        <v>121.53417178865099</v>
      </c>
      <c r="E6" s="1">
        <v>118.041536338452</v>
      </c>
      <c r="F6" s="1">
        <v>3.4926354501991201</v>
      </c>
      <c r="G6" s="1">
        <v>2.9208054743263401</v>
      </c>
      <c r="H6" s="1">
        <v>0.57182997587277995</v>
      </c>
      <c r="I6" s="1">
        <v>47.124755507429903</v>
      </c>
      <c r="J6" s="1">
        <v>68.303090722851607</v>
      </c>
      <c r="K6" s="1">
        <v>6.10632555836973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37</v>
      </c>
      <c r="B7" s="1" t="s">
        <v>12</v>
      </c>
      <c r="C7" s="1" t="s">
        <v>18</v>
      </c>
      <c r="D7" s="1">
        <v>122.242050447312</v>
      </c>
      <c r="E7" s="1">
        <v>118.72995686783101</v>
      </c>
      <c r="F7" s="1">
        <v>3.5120935794812098</v>
      </c>
      <c r="G7" s="1">
        <v>2.9371153819240501</v>
      </c>
      <c r="H7" s="1">
        <v>0.57497819755716195</v>
      </c>
      <c r="I7" s="1">
        <v>47.488522958505598</v>
      </c>
      <c r="J7" s="1">
        <v>68.604646002621493</v>
      </c>
      <c r="K7" s="1">
        <v>6.1488814861849601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37</v>
      </c>
      <c r="B8" s="1" t="s">
        <v>12</v>
      </c>
      <c r="C8" s="1" t="s">
        <v>19</v>
      </c>
      <c r="D8" s="1">
        <v>121.89599285995401</v>
      </c>
      <c r="E8" s="1">
        <v>118.39462678300301</v>
      </c>
      <c r="F8" s="1">
        <v>3.5013660769516899</v>
      </c>
      <c r="G8" s="1">
        <v>2.9281778113916599</v>
      </c>
      <c r="H8" s="1">
        <v>0.573188265560026</v>
      </c>
      <c r="I8" s="1">
        <v>47.433857278995703</v>
      </c>
      <c r="J8" s="1">
        <v>68.324386365909206</v>
      </c>
      <c r="K8" s="1">
        <v>6.1377492150494604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37</v>
      </c>
      <c r="B9" s="1" t="s">
        <v>12</v>
      </c>
      <c r="C9" s="1" t="s">
        <v>20</v>
      </c>
      <c r="D9" s="1">
        <v>120.53440593319699</v>
      </c>
      <c r="E9" s="1">
        <v>117.072829511115</v>
      </c>
      <c r="F9" s="1">
        <v>3.4615764220817602</v>
      </c>
      <c r="G9" s="1">
        <v>2.8949324261810898</v>
      </c>
      <c r="H9" s="1">
        <v>0.56664399590067405</v>
      </c>
      <c r="I9" s="1">
        <v>46.975102735267697</v>
      </c>
      <c r="J9" s="1">
        <v>67.484408110898798</v>
      </c>
      <c r="K9" s="1">
        <v>6.0748950870304297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37</v>
      </c>
      <c r="B10" s="1" t="s">
        <v>12</v>
      </c>
      <c r="C10" s="1" t="s">
        <v>21</v>
      </c>
      <c r="D10" s="1">
        <v>118.22315640282299</v>
      </c>
      <c r="E10" s="1">
        <v>114.82852775504</v>
      </c>
      <c r="F10" s="1">
        <v>3.39462864778231</v>
      </c>
      <c r="G10" s="1">
        <v>2.8389715879319701</v>
      </c>
      <c r="H10" s="1">
        <v>0.55565705985034297</v>
      </c>
      <c r="I10" s="1">
        <v>46.1374815999175</v>
      </c>
      <c r="J10" s="1">
        <v>66.122026633469304</v>
      </c>
      <c r="K10" s="1">
        <v>5.9636481694359604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37</v>
      </c>
      <c r="B11" s="1" t="s">
        <v>12</v>
      </c>
      <c r="C11" s="1" t="s">
        <v>22</v>
      </c>
      <c r="D11" s="1">
        <v>115.051646239164</v>
      </c>
      <c r="E11" s="1">
        <v>111.74855159626399</v>
      </c>
      <c r="F11" s="1">
        <v>3.3030946428991301</v>
      </c>
      <c r="G11" s="1">
        <v>2.7624461305032</v>
      </c>
      <c r="H11" s="1">
        <v>0.54064851239593703</v>
      </c>
      <c r="I11" s="1">
        <v>44.955599442194099</v>
      </c>
      <c r="J11" s="1">
        <v>64.287539638213701</v>
      </c>
      <c r="K11" s="1">
        <v>5.8085071587558197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37</v>
      </c>
      <c r="B12" s="1" t="s">
        <v>12</v>
      </c>
      <c r="C12" s="1" t="s">
        <v>23</v>
      </c>
      <c r="D12" s="1">
        <v>111.127676253364</v>
      </c>
      <c r="E12" s="1">
        <v>107.937608779179</v>
      </c>
      <c r="F12" s="1">
        <v>3.1900674741844899</v>
      </c>
      <c r="G12" s="1">
        <v>2.66794272375222</v>
      </c>
      <c r="H12" s="1">
        <v>0.52212475043226803</v>
      </c>
      <c r="I12" s="1">
        <v>43.471459342856001</v>
      </c>
      <c r="J12" s="1">
        <v>62.041328649032899</v>
      </c>
      <c r="K12" s="1">
        <v>5.6148882614749001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37</v>
      </c>
      <c r="B13" s="1" t="s">
        <v>12</v>
      </c>
      <c r="C13" s="1" t="s">
        <v>24</v>
      </c>
      <c r="D13" s="1">
        <v>106.57159643841</v>
      </c>
      <c r="E13" s="1">
        <v>103.512601635632</v>
      </c>
      <c r="F13" s="1">
        <v>3.0589948027783902</v>
      </c>
      <c r="G13" s="1">
        <v>2.5583445924440098</v>
      </c>
      <c r="H13" s="1">
        <v>0.50065021033437895</v>
      </c>
      <c r="I13" s="1">
        <v>41.732179883277901</v>
      </c>
      <c r="J13" s="1">
        <v>59.450578648114899</v>
      </c>
      <c r="K13" s="1">
        <v>5.3888379070175398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37</v>
      </c>
      <c r="B14" s="1" t="s">
        <v>12</v>
      </c>
      <c r="C14" s="1" t="s">
        <v>25</v>
      </c>
      <c r="D14" s="1">
        <v>101.51026438091201</v>
      </c>
      <c r="E14" s="1">
        <v>98.596757301392003</v>
      </c>
      <c r="F14" s="1">
        <v>2.9135070795195999</v>
      </c>
      <c r="G14" s="1">
        <v>2.43668786503873</v>
      </c>
      <c r="H14" s="1">
        <v>0.47681921448086501</v>
      </c>
      <c r="I14" s="1">
        <v>39.787622067447899</v>
      </c>
      <c r="J14" s="1">
        <v>56.585907079619801</v>
      </c>
      <c r="K14" s="1">
        <v>5.1367352338439298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37</v>
      </c>
      <c r="B15" s="1" t="s">
        <v>12</v>
      </c>
      <c r="C15" s="1" t="s">
        <v>26</v>
      </c>
      <c r="D15" s="1">
        <v>55.582934216577897</v>
      </c>
      <c r="E15" s="1">
        <v>53.987684650358297</v>
      </c>
      <c r="F15" s="1">
        <v>1.59524956621958</v>
      </c>
      <c r="G15" s="1">
        <v>1.33418219262874</v>
      </c>
      <c r="H15" s="1">
        <v>0.26106737359083398</v>
      </c>
      <c r="I15" s="1">
        <v>21.801044975337401</v>
      </c>
      <c r="J15" s="1">
        <v>30.967613944868798</v>
      </c>
      <c r="K15" s="1">
        <v>2.8142752963717399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/>
  </sheetViews>
  <sheetFormatPr defaultColWidth="10.90625" defaultRowHeight="14.5" x14ac:dyDescent="0.35"/>
  <cols>
    <col min="1" max="1" width="13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37</v>
      </c>
      <c r="B2" s="1" t="s">
        <v>27</v>
      </c>
      <c r="C2" s="1" t="s">
        <v>13</v>
      </c>
      <c r="D2" s="1">
        <v>97.877849699924099</v>
      </c>
      <c r="E2" s="1">
        <v>95.061885566651299</v>
      </c>
      <c r="F2" s="1">
        <v>2.8159641332728</v>
      </c>
      <c r="G2" s="1">
        <v>2.3547582140382799</v>
      </c>
      <c r="H2" s="1">
        <v>0.46120591923451598</v>
      </c>
      <c r="I2" s="1">
        <v>37.588846392448303</v>
      </c>
      <c r="J2" s="1">
        <v>55.402121055288198</v>
      </c>
      <c r="K2" s="1">
        <v>4.8868822521875499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37</v>
      </c>
      <c r="B3" s="1" t="s">
        <v>27</v>
      </c>
      <c r="C3" s="1" t="s">
        <v>14</v>
      </c>
      <c r="D3" s="1">
        <v>157.72859204731199</v>
      </c>
      <c r="E3" s="1">
        <v>153.192072113785</v>
      </c>
      <c r="F3" s="1">
        <v>4.5365199335268702</v>
      </c>
      <c r="G3" s="1">
        <v>3.79360029127223</v>
      </c>
      <c r="H3" s="1">
        <v>0.74291964225464202</v>
      </c>
      <c r="I3" s="1">
        <v>60.749719505131502</v>
      </c>
      <c r="J3" s="1">
        <v>89.087850140636505</v>
      </c>
      <c r="K3" s="1">
        <v>7.89102240154428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37</v>
      </c>
      <c r="B4" s="1" t="s">
        <v>27</v>
      </c>
      <c r="C4" s="1" t="s">
        <v>15</v>
      </c>
      <c r="D4" s="1">
        <v>186.58713437057401</v>
      </c>
      <c r="E4" s="1">
        <v>181.22233584457501</v>
      </c>
      <c r="F4" s="1">
        <v>5.3647985259983404</v>
      </c>
      <c r="G4" s="1">
        <v>4.4863398737336002</v>
      </c>
      <c r="H4" s="1">
        <v>0.87845865226474296</v>
      </c>
      <c r="I4" s="1">
        <v>72.084618809627202</v>
      </c>
      <c r="J4" s="1">
        <v>105.148057334931</v>
      </c>
      <c r="K4" s="1">
        <v>9.3544582260153408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37</v>
      </c>
      <c r="B5" s="1" t="s">
        <v>27</v>
      </c>
      <c r="C5" s="1" t="s">
        <v>16</v>
      </c>
      <c r="D5" s="1">
        <v>215.85588838522401</v>
      </c>
      <c r="E5" s="1">
        <v>209.65124692584101</v>
      </c>
      <c r="F5" s="1">
        <v>6.2046414593831098</v>
      </c>
      <c r="G5" s="1">
        <v>5.1887774788838001</v>
      </c>
      <c r="H5" s="1">
        <v>1.0158639804993099</v>
      </c>
      <c r="I5" s="1">
        <v>83.627503850964501</v>
      </c>
      <c r="J5" s="1">
        <v>121.38460237517801</v>
      </c>
      <c r="K5" s="1">
        <v>10.843782159082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37</v>
      </c>
      <c r="B6" s="1" t="s">
        <v>27</v>
      </c>
      <c r="C6" s="1" t="s">
        <v>17</v>
      </c>
      <c r="D6" s="1">
        <v>245.23321411139301</v>
      </c>
      <c r="E6" s="1">
        <v>238.18561224615999</v>
      </c>
      <c r="F6" s="1">
        <v>7.0476018652329904</v>
      </c>
      <c r="G6" s="1">
        <v>5.8938555471201797</v>
      </c>
      <c r="H6" s="1">
        <v>1.15374631811281</v>
      </c>
      <c r="I6" s="1">
        <v>95.262682000101606</v>
      </c>
      <c r="J6" s="1">
        <v>137.62529308904101</v>
      </c>
      <c r="K6" s="1">
        <v>12.345239022250199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37</v>
      </c>
      <c r="B7" s="1" t="s">
        <v>27</v>
      </c>
      <c r="C7" s="1" t="s">
        <v>18</v>
      </c>
      <c r="D7" s="1">
        <v>273.21202967937899</v>
      </c>
      <c r="E7" s="1">
        <v>265.36138136817902</v>
      </c>
      <c r="F7" s="1">
        <v>7.8506483112000698</v>
      </c>
      <c r="G7" s="1">
        <v>6.5655944094627499</v>
      </c>
      <c r="H7" s="1">
        <v>1.2850539017373199</v>
      </c>
      <c r="I7" s="1">
        <v>106.405088843133</v>
      </c>
      <c r="J7" s="1">
        <v>153.022376487727</v>
      </c>
      <c r="K7" s="1">
        <v>13.784564348518201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37</v>
      </c>
      <c r="B8" s="1" t="s">
        <v>27</v>
      </c>
      <c r="C8" s="1" t="s">
        <v>19</v>
      </c>
      <c r="D8" s="1">
        <v>297.98398314187102</v>
      </c>
      <c r="E8" s="1">
        <v>289.421806441071</v>
      </c>
      <c r="F8" s="1">
        <v>8.5621767007992595</v>
      </c>
      <c r="G8" s="1">
        <v>7.1608429311239998</v>
      </c>
      <c r="H8" s="1">
        <v>1.4013337696752599</v>
      </c>
      <c r="I8" s="1">
        <v>116.346133568846</v>
      </c>
      <c r="J8" s="1">
        <v>166.565914043372</v>
      </c>
      <c r="K8" s="1">
        <v>15.0719355296518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37</v>
      </c>
      <c r="B9" s="1" t="s">
        <v>27</v>
      </c>
      <c r="C9" s="1" t="s">
        <v>20</v>
      </c>
      <c r="D9" s="1">
        <v>317.70039364549899</v>
      </c>
      <c r="E9" s="1">
        <v>308.57094959111402</v>
      </c>
      <c r="F9" s="1">
        <v>9.1294440543850293</v>
      </c>
      <c r="G9" s="1">
        <v>7.6354926905534297</v>
      </c>
      <c r="H9" s="1">
        <v>1.4939513638316</v>
      </c>
      <c r="I9" s="1">
        <v>124.353539649166</v>
      </c>
      <c r="J9" s="1">
        <v>177.23231182830199</v>
      </c>
      <c r="K9" s="1">
        <v>16.114542168030798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37</v>
      </c>
      <c r="B10" s="1" t="s">
        <v>27</v>
      </c>
      <c r="C10" s="1" t="s">
        <v>21</v>
      </c>
      <c r="D10" s="1">
        <v>330.74098774625702</v>
      </c>
      <c r="E10" s="1">
        <v>321.23480573036699</v>
      </c>
      <c r="F10" s="1">
        <v>9.5061820158893795</v>
      </c>
      <c r="G10" s="1">
        <v>7.9508426127616403</v>
      </c>
      <c r="H10" s="1">
        <v>1.5553394031277401</v>
      </c>
      <c r="I10" s="1">
        <v>129.77608908197499</v>
      </c>
      <c r="J10" s="1">
        <v>184.13534583530799</v>
      </c>
      <c r="K10" s="1">
        <v>16.829552828974101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37</v>
      </c>
      <c r="B11" s="1" t="s">
        <v>27</v>
      </c>
      <c r="C11" s="1" t="s">
        <v>22</v>
      </c>
      <c r="D11" s="1">
        <v>335.98757378549601</v>
      </c>
      <c r="E11" s="1">
        <v>326.32722974786498</v>
      </c>
      <c r="F11" s="1">
        <v>9.6603440376312104</v>
      </c>
      <c r="G11" s="1">
        <v>8.0800766179716508</v>
      </c>
      <c r="H11" s="1">
        <v>1.5802674196595601</v>
      </c>
      <c r="I11" s="1">
        <v>132.152423454347</v>
      </c>
      <c r="J11" s="1">
        <v>186.67758054917101</v>
      </c>
      <c r="K11" s="1">
        <v>17.157569781978601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37</v>
      </c>
      <c r="B12" s="1" t="s">
        <v>27</v>
      </c>
      <c r="C12" s="1" t="s">
        <v>23</v>
      </c>
      <c r="D12" s="1">
        <v>333.02885188834</v>
      </c>
      <c r="E12" s="1">
        <v>323.44893699577199</v>
      </c>
      <c r="F12" s="1">
        <v>9.5799148925676505</v>
      </c>
      <c r="G12" s="1">
        <v>8.01312308499441</v>
      </c>
      <c r="H12" s="1">
        <v>1.5667918075732401</v>
      </c>
      <c r="I12" s="1">
        <v>131.294966928891</v>
      </c>
      <c r="J12" s="1">
        <v>184.66078832556499</v>
      </c>
      <c r="K12" s="1">
        <v>17.073096633884301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37</v>
      </c>
      <c r="B13" s="1" t="s">
        <v>27</v>
      </c>
      <c r="C13" s="1" t="s">
        <v>24</v>
      </c>
      <c r="D13" s="1">
        <v>322.23368051834302</v>
      </c>
      <c r="E13" s="1">
        <v>312.95865695868503</v>
      </c>
      <c r="F13" s="1">
        <v>9.2750235596585995</v>
      </c>
      <c r="G13" s="1">
        <v>7.7584254308052296</v>
      </c>
      <c r="H13" s="1">
        <v>1.5165981288533701</v>
      </c>
      <c r="I13" s="1">
        <v>127.32349907140799</v>
      </c>
      <c r="J13" s="1">
        <v>178.32123254504401</v>
      </c>
      <c r="K13" s="1">
        <v>16.5889489018913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37</v>
      </c>
      <c r="B14" s="1" t="s">
        <v>27</v>
      </c>
      <c r="C14" s="1" t="s">
        <v>25</v>
      </c>
      <c r="D14" s="1">
        <v>304.67033079991597</v>
      </c>
      <c r="E14" s="1">
        <v>295.89460889100098</v>
      </c>
      <c r="F14" s="1">
        <v>8.7757219089151697</v>
      </c>
      <c r="G14" s="1">
        <v>7.3410897552477303</v>
      </c>
      <c r="H14" s="1">
        <v>1.43463215366744</v>
      </c>
      <c r="I14" s="1">
        <v>120.63806627271499</v>
      </c>
      <c r="J14" s="1">
        <v>168.27895393685199</v>
      </c>
      <c r="K14" s="1">
        <v>15.7533105903488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37</v>
      </c>
      <c r="B15" s="1" t="s">
        <v>27</v>
      </c>
      <c r="C15" s="1" t="s">
        <v>26</v>
      </c>
      <c r="D15" s="1">
        <v>164.13491132810699</v>
      </c>
      <c r="E15" s="1">
        <v>159.40427031316099</v>
      </c>
      <c r="F15" s="1">
        <v>4.7306410149465501</v>
      </c>
      <c r="G15" s="1">
        <v>3.9574274288015299</v>
      </c>
      <c r="H15" s="1">
        <v>0.77321358614502</v>
      </c>
      <c r="I15" s="1">
        <v>65.0932445831575</v>
      </c>
      <c r="J15" s="1">
        <v>90.525186431465201</v>
      </c>
      <c r="K15" s="1">
        <v>8.5164803134845393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/>
  </sheetViews>
  <sheetFormatPr defaultColWidth="10.90625" defaultRowHeight="14.5" x14ac:dyDescent="0.35"/>
  <cols>
    <col min="1" max="1" width="13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37</v>
      </c>
      <c r="B2" s="1" t="s">
        <v>28</v>
      </c>
      <c r="C2" s="1" t="s">
        <v>13</v>
      </c>
      <c r="D2" s="1">
        <v>119.094977437187</v>
      </c>
      <c r="E2" s="1">
        <v>115.669594649994</v>
      </c>
      <c r="F2" s="1">
        <v>3.42538278719273</v>
      </c>
      <c r="G2" s="1">
        <v>2.8643509922066102</v>
      </c>
      <c r="H2" s="1">
        <v>0.561031794986112</v>
      </c>
      <c r="I2" s="1">
        <v>45.753896948547201</v>
      </c>
      <c r="J2" s="1">
        <v>67.398180664864697</v>
      </c>
      <c r="K2" s="1">
        <v>5.9428998237746997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37</v>
      </c>
      <c r="B3" s="1" t="s">
        <v>28</v>
      </c>
      <c r="C3" s="1" t="s">
        <v>14</v>
      </c>
      <c r="D3" s="1">
        <v>210.29662197299501</v>
      </c>
      <c r="E3" s="1">
        <v>204.25030698196599</v>
      </c>
      <c r="F3" s="1">
        <v>6.0463149910296803</v>
      </c>
      <c r="G3" s="1">
        <v>5.0561241713551599</v>
      </c>
      <c r="H3" s="1">
        <v>0.99019081967451905</v>
      </c>
      <c r="I3" s="1">
        <v>81.045300663357096</v>
      </c>
      <c r="J3" s="1">
        <v>118.73576481112001</v>
      </c>
      <c r="K3" s="1">
        <v>10.5155564985188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37</v>
      </c>
      <c r="B4" s="1" t="s">
        <v>28</v>
      </c>
      <c r="C4" s="1" t="s">
        <v>15</v>
      </c>
      <c r="D4" s="1">
        <v>276.87542247321898</v>
      </c>
      <c r="E4" s="1">
        <v>268.91752082168603</v>
      </c>
      <c r="F4" s="1">
        <v>7.9579016515333896</v>
      </c>
      <c r="G4" s="1">
        <v>6.6548330887661802</v>
      </c>
      <c r="H4" s="1">
        <v>1.3030685627672101</v>
      </c>
      <c r="I4" s="1">
        <v>107.069991025416</v>
      </c>
      <c r="J4" s="1">
        <v>155.92657486769201</v>
      </c>
      <c r="K4" s="1">
        <v>13.878856580111201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37</v>
      </c>
      <c r="B5" s="1" t="s">
        <v>28</v>
      </c>
      <c r="C5" s="1" t="s">
        <v>16</v>
      </c>
      <c r="D5" s="1">
        <v>352.453538441462</v>
      </c>
      <c r="E5" s="1">
        <v>342.32532129797698</v>
      </c>
      <c r="F5" s="1">
        <v>10.128217143485699</v>
      </c>
      <c r="G5" s="1">
        <v>8.4700291286377407</v>
      </c>
      <c r="H5" s="1">
        <v>1.65818801484794</v>
      </c>
      <c r="I5" s="1">
        <v>136.75795951473501</v>
      </c>
      <c r="J5" s="1">
        <v>197.977492498744</v>
      </c>
      <c r="K5" s="1">
        <v>17.7180864279829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37</v>
      </c>
      <c r="B6" s="1" t="s">
        <v>28</v>
      </c>
      <c r="C6" s="1" t="s">
        <v>17</v>
      </c>
      <c r="D6" s="1">
        <v>434.44865912857603</v>
      </c>
      <c r="E6" s="1">
        <v>421.96431784083302</v>
      </c>
      <c r="F6" s="1">
        <v>12.4843412877437</v>
      </c>
      <c r="G6" s="1">
        <v>10.4407975073507</v>
      </c>
      <c r="H6" s="1">
        <v>2.0435437803929202</v>
      </c>
      <c r="I6" s="1">
        <v>169.159725586392</v>
      </c>
      <c r="J6" s="1">
        <v>243.37135805835999</v>
      </c>
      <c r="K6" s="1">
        <v>21.917575483824201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37</v>
      </c>
      <c r="B7" s="1" t="s">
        <v>28</v>
      </c>
      <c r="C7" s="1" t="s">
        <v>18</v>
      </c>
      <c r="D7" s="1">
        <v>515.47146720096703</v>
      </c>
      <c r="E7" s="1">
        <v>500.65509214139399</v>
      </c>
      <c r="F7" s="1">
        <v>14.8163750595727</v>
      </c>
      <c r="G7" s="1">
        <v>12.3916871194963</v>
      </c>
      <c r="H7" s="1">
        <v>2.4246879400763701</v>
      </c>
      <c r="I7" s="1">
        <v>201.442116964489</v>
      </c>
      <c r="J7" s="1">
        <v>287.905387359298</v>
      </c>
      <c r="K7" s="1">
        <v>26.1239628771798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37</v>
      </c>
      <c r="B8" s="1" t="s">
        <v>28</v>
      </c>
      <c r="C8" s="1" t="s">
        <v>19</v>
      </c>
      <c r="D8" s="1">
        <v>585.11804376204498</v>
      </c>
      <c r="E8" s="1">
        <v>568.28932189286502</v>
      </c>
      <c r="F8" s="1">
        <v>16.828721869180601</v>
      </c>
      <c r="G8" s="1">
        <v>14.0755644039329</v>
      </c>
      <c r="H8" s="1">
        <v>2.75315746524767</v>
      </c>
      <c r="I8" s="1">
        <v>229.54467202742799</v>
      </c>
      <c r="J8" s="1">
        <v>325.74353435273099</v>
      </c>
      <c r="K8" s="1">
        <v>29.8298373818862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37</v>
      </c>
      <c r="B9" s="1" t="s">
        <v>28</v>
      </c>
      <c r="C9" s="1" t="s">
        <v>20</v>
      </c>
      <c r="D9" s="1">
        <v>632.20936186201095</v>
      </c>
      <c r="E9" s="1">
        <v>614.00628680848899</v>
      </c>
      <c r="F9" s="1">
        <v>18.203075053522099</v>
      </c>
      <c r="G9" s="1">
        <v>15.2262361951556</v>
      </c>
      <c r="H9" s="1">
        <v>2.9768388583664498</v>
      </c>
      <c r="I9" s="1">
        <v>249.02100131619699</v>
      </c>
      <c r="J9" s="1">
        <v>350.713318372966</v>
      </c>
      <c r="K9" s="1">
        <v>32.475042172847303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37</v>
      </c>
      <c r="B10" s="1" t="s">
        <v>28</v>
      </c>
      <c r="C10" s="1" t="s">
        <v>21</v>
      </c>
      <c r="D10" s="1">
        <v>648.21319875985603</v>
      </c>
      <c r="E10" s="1">
        <v>629.51871797200897</v>
      </c>
      <c r="F10" s="1">
        <v>18.694480787846899</v>
      </c>
      <c r="G10" s="1">
        <v>15.6387337501374</v>
      </c>
      <c r="H10" s="1">
        <v>3.05574703770947</v>
      </c>
      <c r="I10" s="1">
        <v>256.373855762017</v>
      </c>
      <c r="J10" s="1">
        <v>358.23228431950798</v>
      </c>
      <c r="K10" s="1">
        <v>33.607058678330503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37</v>
      </c>
      <c r="B11" s="1" t="s">
        <v>28</v>
      </c>
      <c r="C11" s="1" t="s">
        <v>22</v>
      </c>
      <c r="D11" s="1">
        <v>630.384353648961</v>
      </c>
      <c r="E11" s="1">
        <v>612.16443833708604</v>
      </c>
      <c r="F11" s="1">
        <v>18.219915311874701</v>
      </c>
      <c r="G11" s="1">
        <v>15.243383822816099</v>
      </c>
      <c r="H11" s="1">
        <v>2.9765314890586199</v>
      </c>
      <c r="I11" s="1">
        <v>250.32897212403299</v>
      </c>
      <c r="J11" s="1">
        <v>347.01835715252997</v>
      </c>
      <c r="K11" s="1">
        <v>33.037024372398101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37</v>
      </c>
      <c r="B12" s="1" t="s">
        <v>28</v>
      </c>
      <c r="C12" s="1" t="s">
        <v>23</v>
      </c>
      <c r="D12" s="1">
        <v>582.77565023440297</v>
      </c>
      <c r="E12" s="1">
        <v>565.88753865032902</v>
      </c>
      <c r="F12" s="1">
        <v>16.888111584074199</v>
      </c>
      <c r="G12" s="1">
        <v>14.1308244702766</v>
      </c>
      <c r="H12" s="1">
        <v>2.7572871137975801</v>
      </c>
      <c r="I12" s="1">
        <v>232.307065910923</v>
      </c>
      <c r="J12" s="1">
        <v>319.563099272709</v>
      </c>
      <c r="K12" s="1">
        <v>30.905485050770402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37</v>
      </c>
      <c r="B13" s="1" t="s">
        <v>28</v>
      </c>
      <c r="C13" s="1" t="s">
        <v>24</v>
      </c>
      <c r="D13" s="1">
        <v>514.50016448312999</v>
      </c>
      <c r="E13" s="1">
        <v>499.54729150095801</v>
      </c>
      <c r="F13" s="1">
        <v>14.952872982172201</v>
      </c>
      <c r="G13" s="1">
        <v>12.513079377283599</v>
      </c>
      <c r="H13" s="1">
        <v>2.4397936048886102</v>
      </c>
      <c r="I13" s="1">
        <v>205.804203824187</v>
      </c>
      <c r="J13" s="1">
        <v>281.07557674815502</v>
      </c>
      <c r="K13" s="1">
        <v>27.620383910788401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37</v>
      </c>
      <c r="B14" s="1" t="s">
        <v>28</v>
      </c>
      <c r="C14" s="1" t="s">
        <v>25</v>
      </c>
      <c r="D14" s="1">
        <v>436.40142450081498</v>
      </c>
      <c r="E14" s="1">
        <v>423.68053616387903</v>
      </c>
      <c r="F14" s="1">
        <v>12.7208883369353</v>
      </c>
      <c r="G14" s="1">
        <v>10.6465510224317</v>
      </c>
      <c r="H14" s="1">
        <v>2.0743373145036501</v>
      </c>
      <c r="I14" s="1">
        <v>175.097842503067</v>
      </c>
      <c r="J14" s="1">
        <v>237.594719517274</v>
      </c>
      <c r="K14" s="1">
        <v>23.708862480474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37</v>
      </c>
      <c r="B15" s="1" t="s">
        <v>28</v>
      </c>
      <c r="C15" s="1" t="s">
        <v>26</v>
      </c>
      <c r="D15" s="1">
        <v>213.88112395132799</v>
      </c>
      <c r="E15" s="1">
        <v>207.63221330425</v>
      </c>
      <c r="F15" s="1">
        <v>6.2489106470786702</v>
      </c>
      <c r="G15" s="1">
        <v>5.2303986224514203</v>
      </c>
      <c r="H15" s="1">
        <v>1.0185120246272501</v>
      </c>
      <c r="I15" s="1">
        <v>85.998320296199907</v>
      </c>
      <c r="J15" s="1">
        <v>116.158816212912</v>
      </c>
      <c r="K15" s="1">
        <v>11.7239874422164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/>
  </sheetViews>
  <sheetFormatPr defaultColWidth="10.90625" defaultRowHeight="14.5" x14ac:dyDescent="0.35"/>
  <cols>
    <col min="1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38</v>
      </c>
      <c r="B2" s="1" t="s">
        <v>12</v>
      </c>
      <c r="C2" s="1" t="s">
        <v>13</v>
      </c>
      <c r="D2" s="1">
        <v>96.2741084500542</v>
      </c>
      <c r="E2" s="1">
        <v>93.504107054475696</v>
      </c>
      <c r="F2" s="1">
        <v>2.7700013955785199</v>
      </c>
      <c r="G2" s="1">
        <v>2.31631910376134</v>
      </c>
      <c r="H2" s="1">
        <v>0.45368229181717501</v>
      </c>
      <c r="I2" s="1">
        <v>36.959927842758098</v>
      </c>
      <c r="J2" s="1">
        <v>54.508122169778602</v>
      </c>
      <c r="K2" s="1">
        <v>4.80605843751745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38</v>
      </c>
      <c r="B3" s="1" t="s">
        <v>12</v>
      </c>
      <c r="C3" s="1" t="s">
        <v>14</v>
      </c>
      <c r="D3" s="1">
        <v>139.11375387705499</v>
      </c>
      <c r="E3" s="1">
        <v>135.11229548999299</v>
      </c>
      <c r="F3" s="1">
        <v>4.0014583870618097</v>
      </c>
      <c r="G3" s="1">
        <v>3.3461507313744501</v>
      </c>
      <c r="H3" s="1">
        <v>0.65530765568736205</v>
      </c>
      <c r="I3" s="1">
        <v>53.549904844204697</v>
      </c>
      <c r="J3" s="1">
        <v>78.6063088056937</v>
      </c>
      <c r="K3" s="1">
        <v>6.9575402271562998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38</v>
      </c>
      <c r="B4" s="1" t="s">
        <v>12</v>
      </c>
      <c r="C4" s="1" t="s">
        <v>15</v>
      </c>
      <c r="D4" s="1">
        <v>144.33090812209301</v>
      </c>
      <c r="E4" s="1">
        <v>140.18072514816799</v>
      </c>
      <c r="F4" s="1">
        <v>4.15018297392451</v>
      </c>
      <c r="G4" s="1">
        <v>3.4705879089059799</v>
      </c>
      <c r="H4" s="1">
        <v>0.67959506501852796</v>
      </c>
      <c r="I4" s="1">
        <v>55.711429717866203</v>
      </c>
      <c r="J4" s="1">
        <v>81.388028673045298</v>
      </c>
      <c r="K4" s="1">
        <v>7.2314497311811801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38</v>
      </c>
      <c r="B5" s="1" t="s">
        <v>12</v>
      </c>
      <c r="C5" s="1" t="s">
        <v>16</v>
      </c>
      <c r="D5" s="1">
        <v>147.832991383436</v>
      </c>
      <c r="E5" s="1">
        <v>143.583398955657</v>
      </c>
      <c r="F5" s="1">
        <v>4.24959242777933</v>
      </c>
      <c r="G5" s="1">
        <v>3.5537785548626899</v>
      </c>
      <c r="H5" s="1">
        <v>0.69581387291663799</v>
      </c>
      <c r="I5" s="1">
        <v>57.200725513248202</v>
      </c>
      <c r="J5" s="1">
        <v>83.214193148089805</v>
      </c>
      <c r="K5" s="1">
        <v>7.41807272209802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38</v>
      </c>
      <c r="B6" s="1" t="s">
        <v>12</v>
      </c>
      <c r="C6" s="1" t="s">
        <v>17</v>
      </c>
      <c r="D6" s="1">
        <v>150.018959257072</v>
      </c>
      <c r="E6" s="1">
        <v>145.707731167128</v>
      </c>
      <c r="F6" s="1">
        <v>4.3112280899432802</v>
      </c>
      <c r="G6" s="1">
        <v>3.6053744473841198</v>
      </c>
      <c r="H6" s="1">
        <v>0.70585364255916505</v>
      </c>
      <c r="I6" s="1">
        <v>58.169703815999</v>
      </c>
      <c r="J6" s="1">
        <v>84.311748979560505</v>
      </c>
      <c r="K6" s="1">
        <v>7.5375064615121401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38</v>
      </c>
      <c r="B7" s="1" t="s">
        <v>12</v>
      </c>
      <c r="C7" s="1" t="s">
        <v>18</v>
      </c>
      <c r="D7" s="1">
        <v>150.89274823419399</v>
      </c>
      <c r="E7" s="1">
        <v>146.557501481343</v>
      </c>
      <c r="F7" s="1">
        <v>4.3352467528512397</v>
      </c>
      <c r="G7" s="1">
        <v>3.6255070185562999</v>
      </c>
      <c r="H7" s="1">
        <v>0.70973973429493598</v>
      </c>
      <c r="I7" s="1">
        <v>58.6187299098032</v>
      </c>
      <c r="J7" s="1">
        <v>84.683981813863497</v>
      </c>
      <c r="K7" s="1">
        <v>7.5900365105271703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38</v>
      </c>
      <c r="B8" s="1" t="s">
        <v>12</v>
      </c>
      <c r="C8" s="1" t="s">
        <v>19</v>
      </c>
      <c r="D8" s="1">
        <v>150.46558278488601</v>
      </c>
      <c r="E8" s="1">
        <v>146.143577812031</v>
      </c>
      <c r="F8" s="1">
        <v>4.3220049728545398</v>
      </c>
      <c r="G8" s="1">
        <v>3.6144746890491102</v>
      </c>
      <c r="H8" s="1">
        <v>0.70753028380542105</v>
      </c>
      <c r="I8" s="1">
        <v>58.551251864522101</v>
      </c>
      <c r="J8" s="1">
        <v>84.338035826800294</v>
      </c>
      <c r="K8" s="1">
        <v>7.5762950935632398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38</v>
      </c>
      <c r="B9" s="1" t="s">
        <v>12</v>
      </c>
      <c r="C9" s="1" t="s">
        <v>20</v>
      </c>
      <c r="D9" s="1">
        <v>148.78487150275001</v>
      </c>
      <c r="E9" s="1">
        <v>144.51198195582799</v>
      </c>
      <c r="F9" s="1">
        <v>4.27288954692178</v>
      </c>
      <c r="G9" s="1">
        <v>3.5734373576057101</v>
      </c>
      <c r="H9" s="1">
        <v>0.699452189316071</v>
      </c>
      <c r="I9" s="1">
        <v>57.984975909441701</v>
      </c>
      <c r="J9" s="1">
        <v>83.3011861757048</v>
      </c>
      <c r="K9" s="1">
        <v>7.4987094176035196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38</v>
      </c>
      <c r="B10" s="1" t="s">
        <v>12</v>
      </c>
      <c r="C10" s="1" t="s">
        <v>21</v>
      </c>
      <c r="D10" s="1">
        <v>145.93191875680901</v>
      </c>
      <c r="E10" s="1">
        <v>141.741667987748</v>
      </c>
      <c r="F10" s="1">
        <v>4.1902507690606399</v>
      </c>
      <c r="G10" s="1">
        <v>3.5043605984544999</v>
      </c>
      <c r="H10" s="1">
        <v>0.685890170606131</v>
      </c>
      <c r="I10" s="1">
        <v>56.951035832115203</v>
      </c>
      <c r="J10" s="1">
        <v>81.619494118671597</v>
      </c>
      <c r="K10" s="1">
        <v>7.3613888060219299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38</v>
      </c>
      <c r="B11" s="1" t="s">
        <v>12</v>
      </c>
      <c r="C11" s="1" t="s">
        <v>22</v>
      </c>
      <c r="D11" s="1">
        <v>142.017080263049</v>
      </c>
      <c r="E11" s="1">
        <v>137.939816943914</v>
      </c>
      <c r="F11" s="1">
        <v>4.0772633191351497</v>
      </c>
      <c r="G11" s="1">
        <v>3.40989935096191</v>
      </c>
      <c r="H11" s="1">
        <v>0.66736396817323995</v>
      </c>
      <c r="I11" s="1">
        <v>55.492147943575503</v>
      </c>
      <c r="J11" s="1">
        <v>79.355045974182104</v>
      </c>
      <c r="K11" s="1">
        <v>7.1698863452918102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38</v>
      </c>
      <c r="B12" s="1" t="s">
        <v>12</v>
      </c>
      <c r="C12" s="1" t="s">
        <v>23</v>
      </c>
      <c r="D12" s="1">
        <v>137.17342283928099</v>
      </c>
      <c r="E12" s="1">
        <v>133.23567763236699</v>
      </c>
      <c r="F12" s="1">
        <v>3.93774520691374</v>
      </c>
      <c r="G12" s="1">
        <v>3.2932465403294899</v>
      </c>
      <c r="H12" s="1">
        <v>0.64449866658425203</v>
      </c>
      <c r="I12" s="1">
        <v>53.660159871269499</v>
      </c>
      <c r="J12" s="1">
        <v>76.582375293094202</v>
      </c>
      <c r="K12" s="1">
        <v>6.9308876749170398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38</v>
      </c>
      <c r="B13" s="1" t="s">
        <v>12</v>
      </c>
      <c r="C13" s="1" t="s">
        <v>24</v>
      </c>
      <c r="D13" s="1">
        <v>131.54950372194801</v>
      </c>
      <c r="E13" s="1">
        <v>127.773551576705</v>
      </c>
      <c r="F13" s="1">
        <v>3.7759521452423099</v>
      </c>
      <c r="G13" s="1">
        <v>3.1579611522497499</v>
      </c>
      <c r="H13" s="1">
        <v>0.61799099299256499</v>
      </c>
      <c r="I13" s="1">
        <v>51.513233697807401</v>
      </c>
      <c r="J13" s="1">
        <v>73.384413657177802</v>
      </c>
      <c r="K13" s="1">
        <v>6.6518563669622903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38</v>
      </c>
      <c r="B14" s="1" t="s">
        <v>12</v>
      </c>
      <c r="C14" s="1" t="s">
        <v>25</v>
      </c>
      <c r="D14" s="1">
        <v>125.30191296993399</v>
      </c>
      <c r="E14" s="1">
        <v>121.705547491608</v>
      </c>
      <c r="F14" s="1">
        <v>3.59636547832595</v>
      </c>
      <c r="G14" s="1">
        <v>3.0077909131856302</v>
      </c>
      <c r="H14" s="1">
        <v>0.58857456514031603</v>
      </c>
      <c r="I14" s="1">
        <v>49.112916688585202</v>
      </c>
      <c r="J14" s="1">
        <v>69.848329599549103</v>
      </c>
      <c r="K14" s="1">
        <v>6.3406666817995001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38</v>
      </c>
      <c r="B15" s="1" t="s">
        <v>12</v>
      </c>
      <c r="C15" s="1" t="s">
        <v>26</v>
      </c>
      <c r="D15" s="1">
        <v>68.610283189537896</v>
      </c>
      <c r="E15" s="1">
        <v>66.641144171618393</v>
      </c>
      <c r="F15" s="1">
        <v>1.9691390179194299</v>
      </c>
      <c r="G15" s="1">
        <v>1.6468835147496499</v>
      </c>
      <c r="H15" s="1">
        <v>0.32225550316977802</v>
      </c>
      <c r="I15" s="1">
        <v>26.910703629957499</v>
      </c>
      <c r="J15" s="1">
        <v>38.225703489903601</v>
      </c>
      <c r="K15" s="1">
        <v>3.4738760696767299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/>
  </sheetViews>
  <sheetFormatPr defaultColWidth="10.90625" defaultRowHeight="14.5" x14ac:dyDescent="0.35"/>
  <cols>
    <col min="1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38</v>
      </c>
      <c r="B2" s="1" t="s">
        <v>27</v>
      </c>
      <c r="C2" s="1" t="s">
        <v>13</v>
      </c>
      <c r="D2" s="1">
        <v>120.81814464361101</v>
      </c>
      <c r="E2" s="1">
        <v>117.342183912883</v>
      </c>
      <c r="F2" s="1">
        <v>3.4759607307273801</v>
      </c>
      <c r="G2" s="1">
        <v>2.9066588546502201</v>
      </c>
      <c r="H2" s="1">
        <v>0.56930187607716098</v>
      </c>
      <c r="I2" s="1">
        <v>46.398799057727999</v>
      </c>
      <c r="J2" s="1">
        <v>68.387091622281901</v>
      </c>
      <c r="K2" s="1">
        <v>6.0322539636007901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38</v>
      </c>
      <c r="B3" s="1" t="s">
        <v>27</v>
      </c>
      <c r="C3" s="1" t="s">
        <v>14</v>
      </c>
      <c r="D3" s="1">
        <v>194.69651107813399</v>
      </c>
      <c r="E3" s="1">
        <v>189.09673622419299</v>
      </c>
      <c r="F3" s="1">
        <v>5.59977485394122</v>
      </c>
      <c r="G3" s="1">
        <v>4.6827321004307603</v>
      </c>
      <c r="H3" s="1">
        <v>0.91704275351045605</v>
      </c>
      <c r="I3" s="1">
        <v>74.988042961015907</v>
      </c>
      <c r="J3" s="1">
        <v>109.967973318565</v>
      </c>
      <c r="K3" s="1">
        <v>9.7404947985538808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38</v>
      </c>
      <c r="B4" s="1" t="s">
        <v>27</v>
      </c>
      <c r="C4" s="1" t="s">
        <v>15</v>
      </c>
      <c r="D4" s="1">
        <v>230.31882553748301</v>
      </c>
      <c r="E4" s="1">
        <v>223.69664282418199</v>
      </c>
      <c r="F4" s="1">
        <v>6.6221827133008597</v>
      </c>
      <c r="G4" s="1">
        <v>5.5378337534683801</v>
      </c>
      <c r="H4" s="1">
        <v>1.08434895983249</v>
      </c>
      <c r="I4" s="1">
        <v>88.979579431114502</v>
      </c>
      <c r="J4" s="1">
        <v>129.792320111587</v>
      </c>
      <c r="K4" s="1">
        <v>11.5469259947811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38</v>
      </c>
      <c r="B5" s="1" t="s">
        <v>27</v>
      </c>
      <c r="C5" s="1" t="s">
        <v>16</v>
      </c>
      <c r="D5" s="1">
        <v>266.4474957823</v>
      </c>
      <c r="E5" s="1">
        <v>258.788630455776</v>
      </c>
      <c r="F5" s="1">
        <v>7.65886532652417</v>
      </c>
      <c r="G5" s="1">
        <v>6.4049064204950401</v>
      </c>
      <c r="H5" s="1">
        <v>1.2539589060291301</v>
      </c>
      <c r="I5" s="1">
        <v>103.227848664699</v>
      </c>
      <c r="J5" s="1">
        <v>149.83433424654399</v>
      </c>
      <c r="K5" s="1">
        <v>13.385312871057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38</v>
      </c>
      <c r="B6" s="1" t="s">
        <v>27</v>
      </c>
      <c r="C6" s="1" t="s">
        <v>17</v>
      </c>
      <c r="D6" s="1">
        <v>302.71018442644498</v>
      </c>
      <c r="E6" s="1">
        <v>294.01078835108302</v>
      </c>
      <c r="F6" s="1">
        <v>8.6993960753610704</v>
      </c>
      <c r="G6" s="1">
        <v>7.2752384138355799</v>
      </c>
      <c r="H6" s="1">
        <v>1.4241576615254901</v>
      </c>
      <c r="I6" s="1">
        <v>117.590042367221</v>
      </c>
      <c r="J6" s="1">
        <v>169.881465704737</v>
      </c>
      <c r="K6" s="1">
        <v>15.238676354486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38</v>
      </c>
      <c r="B7" s="1" t="s">
        <v>27</v>
      </c>
      <c r="C7" s="1" t="s">
        <v>18</v>
      </c>
      <c r="D7" s="1">
        <v>337.246584609053</v>
      </c>
      <c r="E7" s="1">
        <v>327.55592665000898</v>
      </c>
      <c r="F7" s="1">
        <v>9.6906579590440707</v>
      </c>
      <c r="G7" s="1">
        <v>8.1044172656601408</v>
      </c>
      <c r="H7" s="1">
        <v>1.5862406933839299</v>
      </c>
      <c r="I7" s="1">
        <v>131.34397061315801</v>
      </c>
      <c r="J7" s="1">
        <v>188.88726788424401</v>
      </c>
      <c r="K7" s="1">
        <v>17.015346111651699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38</v>
      </c>
      <c r="B8" s="1" t="s">
        <v>27</v>
      </c>
      <c r="C8" s="1" t="s">
        <v>19</v>
      </c>
      <c r="D8" s="1">
        <v>367.824508681883</v>
      </c>
      <c r="E8" s="1">
        <v>357.255556602605</v>
      </c>
      <c r="F8" s="1">
        <v>10.5689520792785</v>
      </c>
      <c r="G8" s="1">
        <v>8.8391782172896303</v>
      </c>
      <c r="H8" s="1">
        <v>1.7297738619888501</v>
      </c>
      <c r="I8" s="1">
        <v>143.614965360816</v>
      </c>
      <c r="J8" s="1">
        <v>205.605096120159</v>
      </c>
      <c r="K8" s="1">
        <v>18.604447200908002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38</v>
      </c>
      <c r="B9" s="1" t="s">
        <v>27</v>
      </c>
      <c r="C9" s="1" t="s">
        <v>20</v>
      </c>
      <c r="D9" s="1">
        <v>392.16198793161402</v>
      </c>
      <c r="E9" s="1">
        <v>380.89281420476999</v>
      </c>
      <c r="F9" s="1">
        <v>11.2691737268447</v>
      </c>
      <c r="G9" s="1">
        <v>9.4250748574958898</v>
      </c>
      <c r="H9" s="1">
        <v>1.84409886934884</v>
      </c>
      <c r="I9" s="1">
        <v>153.49912146966199</v>
      </c>
      <c r="J9" s="1">
        <v>218.771449839176</v>
      </c>
      <c r="K9" s="1">
        <v>19.891416622776699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38</v>
      </c>
      <c r="B10" s="1" t="s">
        <v>27</v>
      </c>
      <c r="C10" s="1" t="s">
        <v>21</v>
      </c>
      <c r="D10" s="1">
        <v>408.25899444671802</v>
      </c>
      <c r="E10" s="1">
        <v>396.52478412921101</v>
      </c>
      <c r="F10" s="1">
        <v>11.7342103175066</v>
      </c>
      <c r="G10" s="1">
        <v>9.8143354780705305</v>
      </c>
      <c r="H10" s="1">
        <v>1.91987483943612</v>
      </c>
      <c r="I10" s="1">
        <v>160.192590561175</v>
      </c>
      <c r="J10" s="1">
        <v>227.29239470765299</v>
      </c>
      <c r="K10" s="1">
        <v>20.774009177889099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38</v>
      </c>
      <c r="B11" s="1" t="s">
        <v>27</v>
      </c>
      <c r="C11" s="1" t="s">
        <v>22</v>
      </c>
      <c r="D11" s="1">
        <v>414.735258411622</v>
      </c>
      <c r="E11" s="1">
        <v>402.81075407459599</v>
      </c>
      <c r="F11" s="1">
        <v>11.9245043370265</v>
      </c>
      <c r="G11" s="1">
        <v>9.9738589328890104</v>
      </c>
      <c r="H11" s="1">
        <v>1.9506454041374599</v>
      </c>
      <c r="I11" s="1">
        <v>163.12588252460799</v>
      </c>
      <c r="J11" s="1">
        <v>230.43047019990399</v>
      </c>
      <c r="K11" s="1">
        <v>21.178905687111101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38</v>
      </c>
      <c r="B12" s="1" t="s">
        <v>27</v>
      </c>
      <c r="C12" s="1" t="s">
        <v>23</v>
      </c>
      <c r="D12" s="1">
        <v>411.08308081243302</v>
      </c>
      <c r="E12" s="1">
        <v>399.25785634426001</v>
      </c>
      <c r="F12" s="1">
        <v>11.8252244681732</v>
      </c>
      <c r="G12" s="1">
        <v>9.8912130466497299</v>
      </c>
      <c r="H12" s="1">
        <v>1.9340114215234501</v>
      </c>
      <c r="I12" s="1">
        <v>162.067458102373</v>
      </c>
      <c r="J12" s="1">
        <v>227.940988715229</v>
      </c>
      <c r="K12" s="1">
        <v>21.074633994831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38</v>
      </c>
      <c r="B13" s="1" t="s">
        <v>27</v>
      </c>
      <c r="C13" s="1" t="s">
        <v>24</v>
      </c>
      <c r="D13" s="1">
        <v>397.75777197052997</v>
      </c>
      <c r="E13" s="1">
        <v>386.30889828318197</v>
      </c>
      <c r="F13" s="1">
        <v>11.4488736873487</v>
      </c>
      <c r="G13" s="1">
        <v>9.5768201771847998</v>
      </c>
      <c r="H13" s="1">
        <v>1.87205351016388</v>
      </c>
      <c r="I13" s="1">
        <v>157.16517040884699</v>
      </c>
      <c r="J13" s="1">
        <v>220.11558828381899</v>
      </c>
      <c r="K13" s="1">
        <v>20.4770132778646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38</v>
      </c>
      <c r="B14" s="1" t="s">
        <v>27</v>
      </c>
      <c r="C14" s="1" t="s">
        <v>25</v>
      </c>
      <c r="D14" s="1">
        <v>376.07798095332998</v>
      </c>
      <c r="E14" s="1">
        <v>365.24543362833299</v>
      </c>
      <c r="F14" s="1">
        <v>10.832547324997501</v>
      </c>
      <c r="G14" s="1">
        <v>9.0616707110999997</v>
      </c>
      <c r="H14" s="1">
        <v>1.7708766138974701</v>
      </c>
      <c r="I14" s="1">
        <v>148.912827418538</v>
      </c>
      <c r="J14" s="1">
        <v>207.71963278259301</v>
      </c>
      <c r="K14" s="1">
        <v>19.445520752198998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38</v>
      </c>
      <c r="B15" s="1" t="s">
        <v>27</v>
      </c>
      <c r="C15" s="1" t="s">
        <v>26</v>
      </c>
      <c r="D15" s="1">
        <v>202.604322823827</v>
      </c>
      <c r="E15" s="1">
        <v>196.764929415073</v>
      </c>
      <c r="F15" s="1">
        <v>5.8393934087546002</v>
      </c>
      <c r="G15" s="1">
        <v>4.8849565144248004</v>
      </c>
      <c r="H15" s="1">
        <v>0.95443689432979495</v>
      </c>
      <c r="I15" s="1">
        <v>80.349589447263398</v>
      </c>
      <c r="J15" s="1">
        <v>111.742187856576</v>
      </c>
      <c r="K15" s="1">
        <v>10.5125455199884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/>
  </sheetViews>
  <sheetFormatPr defaultColWidth="10.90625" defaultRowHeight="14.5" x14ac:dyDescent="0.35"/>
  <cols>
    <col min="1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38</v>
      </c>
      <c r="B2" s="1" t="s">
        <v>28</v>
      </c>
      <c r="C2" s="1" t="s">
        <v>13</v>
      </c>
      <c r="D2" s="1">
        <v>147.00807439524999</v>
      </c>
      <c r="E2" s="1">
        <v>142.779861430708</v>
      </c>
      <c r="F2" s="1">
        <v>4.2282129645427498</v>
      </c>
      <c r="G2" s="1">
        <v>3.5356883457029702</v>
      </c>
      <c r="H2" s="1">
        <v>0.69252461883977401</v>
      </c>
      <c r="I2" s="1">
        <v>56.4775478464841</v>
      </c>
      <c r="J2" s="1">
        <v>83.194749018788002</v>
      </c>
      <c r="K2" s="1">
        <v>7.3357775299783503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38</v>
      </c>
      <c r="B3" s="1" t="s">
        <v>28</v>
      </c>
      <c r="C3" s="1" t="s">
        <v>14</v>
      </c>
      <c r="D3" s="1">
        <v>259.585266426381</v>
      </c>
      <c r="E3" s="1">
        <v>252.12183561556299</v>
      </c>
      <c r="F3" s="1">
        <v>7.4634308108183003</v>
      </c>
      <c r="G3" s="1">
        <v>6.2411622583012099</v>
      </c>
      <c r="H3" s="1">
        <v>1.22226855251709</v>
      </c>
      <c r="I3" s="1">
        <v>100.04043701665</v>
      </c>
      <c r="J3" s="1">
        <v>146.56467067166</v>
      </c>
      <c r="K3" s="1">
        <v>12.980158738071401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38</v>
      </c>
      <c r="B4" s="1" t="s">
        <v>28</v>
      </c>
      <c r="C4" s="1" t="s">
        <v>15</v>
      </c>
      <c r="D4" s="1">
        <v>341.76859159847498</v>
      </c>
      <c r="E4" s="1">
        <v>331.94554260687698</v>
      </c>
      <c r="F4" s="1">
        <v>9.8230489915976893</v>
      </c>
      <c r="G4" s="1">
        <v>8.2145714189945291</v>
      </c>
      <c r="H4" s="1">
        <v>1.6084775726031599</v>
      </c>
      <c r="I4" s="1">
        <v>132.164710425885</v>
      </c>
      <c r="J4" s="1">
        <v>192.47214292001601</v>
      </c>
      <c r="K4" s="1">
        <v>17.1317382525732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38</v>
      </c>
      <c r="B5" s="1" t="s">
        <v>28</v>
      </c>
      <c r="C5" s="1" t="s">
        <v>16</v>
      </c>
      <c r="D5" s="1">
        <v>435.06046279239098</v>
      </c>
      <c r="E5" s="1">
        <v>422.55842675895599</v>
      </c>
      <c r="F5" s="1">
        <v>12.502036033434599</v>
      </c>
      <c r="G5" s="1">
        <v>10.4552072561535</v>
      </c>
      <c r="H5" s="1">
        <v>2.04682877728112</v>
      </c>
      <c r="I5" s="1">
        <v>168.810849282779</v>
      </c>
      <c r="J5" s="1">
        <v>244.378819091601</v>
      </c>
      <c r="K5" s="1">
        <v>21.870794418011101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38</v>
      </c>
      <c r="B6" s="1" t="s">
        <v>28</v>
      </c>
      <c r="C6" s="1" t="s">
        <v>17</v>
      </c>
      <c r="D6" s="1">
        <v>536.27333558861199</v>
      </c>
      <c r="E6" s="1">
        <v>520.862954627985</v>
      </c>
      <c r="F6" s="1">
        <v>15.410380960626901</v>
      </c>
      <c r="G6" s="1">
        <v>12.8878779755082</v>
      </c>
      <c r="H6" s="1">
        <v>2.5225029851187499</v>
      </c>
      <c r="I6" s="1">
        <v>208.806836852548</v>
      </c>
      <c r="J6" s="1">
        <v>300.41195255262897</v>
      </c>
      <c r="K6" s="1">
        <v>27.0545461834352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38</v>
      </c>
      <c r="B7" s="1" t="s">
        <v>28</v>
      </c>
      <c r="C7" s="1" t="s">
        <v>18</v>
      </c>
      <c r="D7" s="1">
        <v>636.28600827332002</v>
      </c>
      <c r="E7" s="1">
        <v>617.99701898177398</v>
      </c>
      <c r="F7" s="1">
        <v>18.2889892915458</v>
      </c>
      <c r="G7" s="1">
        <v>15.2960108070583</v>
      </c>
      <c r="H7" s="1">
        <v>2.9929784844874199</v>
      </c>
      <c r="I7" s="1">
        <v>248.65547107283501</v>
      </c>
      <c r="J7" s="1">
        <v>355.38372410399899</v>
      </c>
      <c r="K7" s="1">
        <v>32.246813096486299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38</v>
      </c>
      <c r="B8" s="1" t="s">
        <v>28</v>
      </c>
      <c r="C8" s="1" t="s">
        <v>19</v>
      </c>
      <c r="D8" s="1">
        <v>722.25612497169698</v>
      </c>
      <c r="E8" s="1">
        <v>701.48314151127897</v>
      </c>
      <c r="F8" s="1">
        <v>20.7729834604175</v>
      </c>
      <c r="G8" s="1">
        <v>17.374549822135499</v>
      </c>
      <c r="H8" s="1">
        <v>3.39843363828198</v>
      </c>
      <c r="I8" s="1">
        <v>283.34461241440101</v>
      </c>
      <c r="J8" s="1">
        <v>402.09025403405201</v>
      </c>
      <c r="K8" s="1">
        <v>36.821258523243898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38</v>
      </c>
      <c r="B9" s="1" t="s">
        <v>28</v>
      </c>
      <c r="C9" s="1" t="s">
        <v>20</v>
      </c>
      <c r="D9" s="1">
        <v>780.38455442844202</v>
      </c>
      <c r="E9" s="1">
        <v>757.915101313999</v>
      </c>
      <c r="F9" s="1">
        <v>22.469453114442899</v>
      </c>
      <c r="G9" s="1">
        <v>18.794912359067901</v>
      </c>
      <c r="H9" s="1">
        <v>3.67454075537499</v>
      </c>
      <c r="I9" s="1">
        <v>307.38574098793703</v>
      </c>
      <c r="J9" s="1">
        <v>432.91237555312398</v>
      </c>
      <c r="K9" s="1">
        <v>40.086437887381003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38</v>
      </c>
      <c r="B10" s="1" t="s">
        <v>28</v>
      </c>
      <c r="C10" s="1" t="s">
        <v>21</v>
      </c>
      <c r="D10" s="1">
        <v>800.13931903661899</v>
      </c>
      <c r="E10" s="1">
        <v>777.06328609568504</v>
      </c>
      <c r="F10" s="1">
        <v>23.076032940934599</v>
      </c>
      <c r="G10" s="1">
        <v>19.304089761470198</v>
      </c>
      <c r="H10" s="1">
        <v>3.7719431794643801</v>
      </c>
      <c r="I10" s="1">
        <v>316.46193375986701</v>
      </c>
      <c r="J10" s="1">
        <v>442.19361250392302</v>
      </c>
      <c r="K10" s="1">
        <v>41.483772772830001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38</v>
      </c>
      <c r="B11" s="1" t="s">
        <v>28</v>
      </c>
      <c r="C11" s="1" t="s">
        <v>22</v>
      </c>
      <c r="D11" s="1">
        <v>778.13180667258098</v>
      </c>
      <c r="E11" s="1">
        <v>755.64156633431003</v>
      </c>
      <c r="F11" s="1">
        <v>22.490240338270599</v>
      </c>
      <c r="G11" s="1">
        <v>18.816078992431098</v>
      </c>
      <c r="H11" s="1">
        <v>3.67416134583948</v>
      </c>
      <c r="I11" s="1">
        <v>309.00026977800798</v>
      </c>
      <c r="J11" s="1">
        <v>428.351401231029</v>
      </c>
      <c r="K11" s="1">
        <v>40.7801356635442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38</v>
      </c>
      <c r="B12" s="1" t="s">
        <v>28</v>
      </c>
      <c r="C12" s="1" t="s">
        <v>23</v>
      </c>
      <c r="D12" s="1">
        <v>719.36472879878795</v>
      </c>
      <c r="E12" s="1">
        <v>698.51843605351905</v>
      </c>
      <c r="F12" s="1">
        <v>20.846292745269601</v>
      </c>
      <c r="G12" s="1">
        <v>17.442761564720801</v>
      </c>
      <c r="H12" s="1">
        <v>3.4035311805488</v>
      </c>
      <c r="I12" s="1">
        <v>286.75444727286998</v>
      </c>
      <c r="J12" s="1">
        <v>394.46126850006499</v>
      </c>
      <c r="K12" s="1">
        <v>38.149013025853399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38</v>
      </c>
      <c r="B13" s="1" t="s">
        <v>28</v>
      </c>
      <c r="C13" s="1" t="s">
        <v>24</v>
      </c>
      <c r="D13" s="1">
        <v>635.08705475507099</v>
      </c>
      <c r="E13" s="1">
        <v>616.62957559777203</v>
      </c>
      <c r="F13" s="1">
        <v>18.4574791572993</v>
      </c>
      <c r="G13" s="1">
        <v>15.4458545909678</v>
      </c>
      <c r="H13" s="1">
        <v>3.01162456633145</v>
      </c>
      <c r="I13" s="1">
        <v>254.03992979131601</v>
      </c>
      <c r="J13" s="1">
        <v>346.95316449490099</v>
      </c>
      <c r="K13" s="1">
        <v>34.093960468854398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38</v>
      </c>
      <c r="B14" s="1" t="s">
        <v>28</v>
      </c>
      <c r="C14" s="1" t="s">
        <v>25</v>
      </c>
      <c r="D14" s="1">
        <v>538.683783814859</v>
      </c>
      <c r="E14" s="1">
        <v>522.98141467006303</v>
      </c>
      <c r="F14" s="1">
        <v>15.7023691447961</v>
      </c>
      <c r="G14" s="1">
        <v>13.141855336292</v>
      </c>
      <c r="H14" s="1">
        <v>2.5605138085040702</v>
      </c>
      <c r="I14" s="1">
        <v>216.13671047307599</v>
      </c>
      <c r="J14" s="1">
        <v>293.28140408889999</v>
      </c>
      <c r="K14" s="1">
        <v>29.2656692528831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38</v>
      </c>
      <c r="B15" s="1" t="s">
        <v>28</v>
      </c>
      <c r="C15" s="1" t="s">
        <v>26</v>
      </c>
      <c r="D15" s="1">
        <v>264.00989242522797</v>
      </c>
      <c r="E15" s="1">
        <v>256.29638224147999</v>
      </c>
      <c r="F15" s="1">
        <v>7.7135101837483004</v>
      </c>
      <c r="G15" s="1">
        <v>6.4562825935434098</v>
      </c>
      <c r="H15" s="1">
        <v>1.2572275902048899</v>
      </c>
      <c r="I15" s="1">
        <v>106.154329427018</v>
      </c>
      <c r="J15" s="1">
        <v>143.38374516673801</v>
      </c>
      <c r="K15" s="1">
        <v>14.4718178314728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/>
  </sheetViews>
  <sheetFormatPr defaultColWidth="10.90625" defaultRowHeight="14.5" x14ac:dyDescent="0.35"/>
  <cols>
    <col min="1" max="1" width="10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2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39</v>
      </c>
      <c r="B2" s="1" t="s">
        <v>12</v>
      </c>
      <c r="C2" s="1" t="s">
        <v>13</v>
      </c>
      <c r="D2" s="1">
        <v>535.616293145035</v>
      </c>
      <c r="E2" s="1">
        <v>520.20552587445502</v>
      </c>
      <c r="F2" s="1">
        <v>15.410767270579701</v>
      </c>
      <c r="G2" s="1">
        <v>12.886728031777301</v>
      </c>
      <c r="H2" s="1">
        <v>2.52403923880245</v>
      </c>
      <c r="I2" s="1">
        <v>205.624750670282</v>
      </c>
      <c r="J2" s="1">
        <v>303.25327144441701</v>
      </c>
      <c r="K2" s="1">
        <v>26.738271030336101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39</v>
      </c>
      <c r="B3" s="1" t="s">
        <v>12</v>
      </c>
      <c r="C3" s="1" t="s">
        <v>14</v>
      </c>
      <c r="D3" s="1">
        <v>773.952564990768</v>
      </c>
      <c r="E3" s="1">
        <v>751.69064698439001</v>
      </c>
      <c r="F3" s="1">
        <v>22.261918006377002</v>
      </c>
      <c r="G3" s="1">
        <v>18.6161459181222</v>
      </c>
      <c r="H3" s="1">
        <v>3.6457720882548501</v>
      </c>
      <c r="I3" s="1">
        <v>297.922276224477</v>
      </c>
      <c r="J3" s="1">
        <v>437.32235403833403</v>
      </c>
      <c r="K3" s="1">
        <v>38.707934727956697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39</v>
      </c>
      <c r="B4" s="1" t="s">
        <v>12</v>
      </c>
      <c r="C4" s="1" t="s">
        <v>15</v>
      </c>
      <c r="D4" s="1">
        <v>802.97794743762495</v>
      </c>
      <c r="E4" s="1">
        <v>779.88860746705302</v>
      </c>
      <c r="F4" s="1">
        <v>23.089339970572698</v>
      </c>
      <c r="G4" s="1">
        <v>19.308446068514598</v>
      </c>
      <c r="H4" s="1">
        <v>3.7808939020580201</v>
      </c>
      <c r="I4" s="1">
        <v>309.94781412880297</v>
      </c>
      <c r="J4" s="1">
        <v>452.79831645341801</v>
      </c>
      <c r="K4" s="1">
        <v>40.231816855404396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39</v>
      </c>
      <c r="B5" s="1" t="s">
        <v>12</v>
      </c>
      <c r="C5" s="1" t="s">
        <v>16</v>
      </c>
      <c r="D5" s="1">
        <v>822.46161635884096</v>
      </c>
      <c r="E5" s="1">
        <v>798.81921675432795</v>
      </c>
      <c r="F5" s="1">
        <v>23.642399604512701</v>
      </c>
      <c r="G5" s="1">
        <v>19.771273158051301</v>
      </c>
      <c r="H5" s="1">
        <v>3.8711264464614201</v>
      </c>
      <c r="I5" s="1">
        <v>318.23343843798898</v>
      </c>
      <c r="J5" s="1">
        <v>462.95809318408402</v>
      </c>
      <c r="K5" s="1">
        <v>41.270084736767103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39</v>
      </c>
      <c r="B6" s="1" t="s">
        <v>12</v>
      </c>
      <c r="C6" s="1" t="s">
        <v>17</v>
      </c>
      <c r="D6" s="1">
        <v>834.62314169790102</v>
      </c>
      <c r="E6" s="1">
        <v>810.63783510182805</v>
      </c>
      <c r="F6" s="1">
        <v>23.9853065960734</v>
      </c>
      <c r="G6" s="1">
        <v>20.058324382297901</v>
      </c>
      <c r="H6" s="1">
        <v>3.9269822137755401</v>
      </c>
      <c r="I6" s="1">
        <v>323.62430182808299</v>
      </c>
      <c r="J6" s="1">
        <v>469.06429136588298</v>
      </c>
      <c r="K6" s="1">
        <v>41.934548503934799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39</v>
      </c>
      <c r="B7" s="1" t="s">
        <v>12</v>
      </c>
      <c r="C7" s="1" t="s">
        <v>18</v>
      </c>
      <c r="D7" s="1">
        <v>839.48442393101595</v>
      </c>
      <c r="E7" s="1">
        <v>815.36549067871897</v>
      </c>
      <c r="F7" s="1">
        <v>24.118933252296699</v>
      </c>
      <c r="G7" s="1">
        <v>20.1703309572361</v>
      </c>
      <c r="H7" s="1">
        <v>3.9486022950605801</v>
      </c>
      <c r="I7" s="1">
        <v>326.12243653699699</v>
      </c>
      <c r="J7" s="1">
        <v>471.135190531879</v>
      </c>
      <c r="K7" s="1">
        <v>42.226796862139601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39</v>
      </c>
      <c r="B8" s="1" t="s">
        <v>12</v>
      </c>
      <c r="C8" s="1" t="s">
        <v>19</v>
      </c>
      <c r="D8" s="1">
        <v>837.10790984844903</v>
      </c>
      <c r="E8" s="1">
        <v>813.06264659144699</v>
      </c>
      <c r="F8" s="1">
        <v>24.0452632570024</v>
      </c>
      <c r="G8" s="1">
        <v>20.1089531316657</v>
      </c>
      <c r="H8" s="1">
        <v>3.9363101253367199</v>
      </c>
      <c r="I8" s="1">
        <v>325.74702573274197</v>
      </c>
      <c r="J8" s="1">
        <v>469.21053695468902</v>
      </c>
      <c r="K8" s="1">
        <v>42.150347161017699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39</v>
      </c>
      <c r="B9" s="1" t="s">
        <v>12</v>
      </c>
      <c r="C9" s="1" t="s">
        <v>20</v>
      </c>
      <c r="D9" s="1">
        <v>827.75735484173595</v>
      </c>
      <c r="E9" s="1">
        <v>803.98534285444498</v>
      </c>
      <c r="F9" s="1">
        <v>23.7720119872907</v>
      </c>
      <c r="G9" s="1">
        <v>19.880643945508101</v>
      </c>
      <c r="H9" s="1">
        <v>3.8913680417826</v>
      </c>
      <c r="I9" s="1">
        <v>322.59657715585701</v>
      </c>
      <c r="J9" s="1">
        <v>463.44207463798398</v>
      </c>
      <c r="K9" s="1">
        <v>41.718703047894103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39</v>
      </c>
      <c r="B10" s="1" t="s">
        <v>12</v>
      </c>
      <c r="C10" s="1" t="s">
        <v>21</v>
      </c>
      <c r="D10" s="1">
        <v>811.88509179095104</v>
      </c>
      <c r="E10" s="1">
        <v>788.572836602042</v>
      </c>
      <c r="F10" s="1">
        <v>23.312255188909301</v>
      </c>
      <c r="G10" s="1">
        <v>19.4963387748377</v>
      </c>
      <c r="H10" s="1">
        <v>3.8159164140716002</v>
      </c>
      <c r="I10" s="1">
        <v>316.84430211049602</v>
      </c>
      <c r="J10" s="1">
        <v>454.08606313810202</v>
      </c>
      <c r="K10" s="1">
        <v>40.9547265423532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39</v>
      </c>
      <c r="B11" s="1" t="s">
        <v>12</v>
      </c>
      <c r="C11" s="1" t="s">
        <v>22</v>
      </c>
      <c r="D11" s="1">
        <v>790.105079323979</v>
      </c>
      <c r="E11" s="1">
        <v>767.42142428598504</v>
      </c>
      <c r="F11" s="1">
        <v>22.683655037993301</v>
      </c>
      <c r="G11" s="1">
        <v>18.970808244953901</v>
      </c>
      <c r="H11" s="1">
        <v>3.71284679303941</v>
      </c>
      <c r="I11" s="1">
        <v>308.72785070363398</v>
      </c>
      <c r="J11" s="1">
        <v>441.48791665098298</v>
      </c>
      <c r="K11" s="1">
        <v>39.889311969361998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39</v>
      </c>
      <c r="B12" s="1" t="s">
        <v>12</v>
      </c>
      <c r="C12" s="1" t="s">
        <v>23</v>
      </c>
      <c r="D12" s="1">
        <v>763.15762817277596</v>
      </c>
      <c r="E12" s="1">
        <v>741.25017532764298</v>
      </c>
      <c r="F12" s="1">
        <v>21.907452845132799</v>
      </c>
      <c r="G12" s="1">
        <v>18.3218160390349</v>
      </c>
      <c r="H12" s="1">
        <v>3.5856368060978898</v>
      </c>
      <c r="I12" s="1">
        <v>298.535674674463</v>
      </c>
      <c r="J12" s="1">
        <v>426.06229894103899</v>
      </c>
      <c r="K12" s="1">
        <v>38.559654557274499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39</v>
      </c>
      <c r="B13" s="1" t="s">
        <v>12</v>
      </c>
      <c r="C13" s="1" t="s">
        <v>24</v>
      </c>
      <c r="D13" s="1">
        <v>731.86922925567501</v>
      </c>
      <c r="E13" s="1">
        <v>710.86190419509603</v>
      </c>
      <c r="F13" s="1">
        <v>21.007325060578999</v>
      </c>
      <c r="G13" s="1">
        <v>17.5691623998942</v>
      </c>
      <c r="H13" s="1">
        <v>3.4381626606848199</v>
      </c>
      <c r="I13" s="1">
        <v>286.59135592460501</v>
      </c>
      <c r="J13" s="1">
        <v>408.27059580687597</v>
      </c>
      <c r="K13" s="1">
        <v>37.0072775241944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39</v>
      </c>
      <c r="B14" s="1" t="s">
        <v>12</v>
      </c>
      <c r="C14" s="1" t="s">
        <v>25</v>
      </c>
      <c r="D14" s="1">
        <v>697.111063705726</v>
      </c>
      <c r="E14" s="1">
        <v>677.10286028211306</v>
      </c>
      <c r="F14" s="1">
        <v>20.008203423613502</v>
      </c>
      <c r="G14" s="1">
        <v>16.733697620389599</v>
      </c>
      <c r="H14" s="1">
        <v>3.2745058032238701</v>
      </c>
      <c r="I14" s="1">
        <v>273.237309654527</v>
      </c>
      <c r="J14" s="1">
        <v>388.59776511866602</v>
      </c>
      <c r="K14" s="1">
        <v>35.275988932533899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39</v>
      </c>
      <c r="B15" s="1" t="s">
        <v>12</v>
      </c>
      <c r="C15" s="1" t="s">
        <v>26</v>
      </c>
      <c r="D15" s="1">
        <v>381.70995447520698</v>
      </c>
      <c r="E15" s="1">
        <v>370.75474586881001</v>
      </c>
      <c r="F15" s="1">
        <v>10.955208606397299</v>
      </c>
      <c r="G15" s="1">
        <v>9.1623558775358092</v>
      </c>
      <c r="H15" s="1">
        <v>1.79285272886146</v>
      </c>
      <c r="I15" s="1">
        <v>149.716383316914</v>
      </c>
      <c r="J15" s="1">
        <v>212.66683156817001</v>
      </c>
      <c r="K15" s="1">
        <v>19.326739590123399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/>
  </sheetViews>
  <sheetFormatPr defaultColWidth="10.90625" defaultRowHeight="14.5" x14ac:dyDescent="0.35"/>
  <cols>
    <col min="1" max="1" width="10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39</v>
      </c>
      <c r="B2" s="1" t="s">
        <v>27</v>
      </c>
      <c r="C2" s="1" t="s">
        <v>13</v>
      </c>
      <c r="D2" s="1">
        <v>672.16583794430301</v>
      </c>
      <c r="E2" s="1">
        <v>652.82750044439501</v>
      </c>
      <c r="F2" s="1">
        <v>19.3383374999081</v>
      </c>
      <c r="G2" s="1">
        <v>16.171054359569801</v>
      </c>
      <c r="H2" s="1">
        <v>3.1672831403383599</v>
      </c>
      <c r="I2" s="1">
        <v>258.13744897543802</v>
      </c>
      <c r="J2" s="1">
        <v>380.46823910812202</v>
      </c>
      <c r="K2" s="1">
        <v>33.5601498607436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39</v>
      </c>
      <c r="B3" s="1" t="s">
        <v>27</v>
      </c>
      <c r="C3" s="1" t="s">
        <v>14</v>
      </c>
      <c r="D3" s="1">
        <v>1083.1845158664</v>
      </c>
      <c r="E3" s="1">
        <v>1052.0304423776799</v>
      </c>
      <c r="F3" s="1">
        <v>31.154073488728201</v>
      </c>
      <c r="G3" s="1">
        <v>26.052150986422099</v>
      </c>
      <c r="H3" s="1">
        <v>5.1019225023060697</v>
      </c>
      <c r="I3" s="1">
        <v>417.19230899777102</v>
      </c>
      <c r="J3" s="1">
        <v>611.80144051002696</v>
      </c>
      <c r="K3" s="1">
        <v>54.190766358605401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39</v>
      </c>
      <c r="B4" s="1" t="s">
        <v>27</v>
      </c>
      <c r="C4" s="1" t="s">
        <v>15</v>
      </c>
      <c r="D4" s="1">
        <v>1281.3675199070101</v>
      </c>
      <c r="E4" s="1">
        <v>1244.5253303034899</v>
      </c>
      <c r="F4" s="1">
        <v>36.842189603526201</v>
      </c>
      <c r="G4" s="1">
        <v>30.809467206076398</v>
      </c>
      <c r="H4" s="1">
        <v>6.0327223974497697</v>
      </c>
      <c r="I4" s="1">
        <v>495.03353775768898</v>
      </c>
      <c r="J4" s="1">
        <v>722.09322419150396</v>
      </c>
      <c r="K4" s="1">
        <v>64.240757957818701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39</v>
      </c>
      <c r="B5" s="1" t="s">
        <v>27</v>
      </c>
      <c r="C5" s="1" t="s">
        <v>16</v>
      </c>
      <c r="D5" s="1">
        <v>1482.3676095918399</v>
      </c>
      <c r="E5" s="1">
        <v>1439.75788697864</v>
      </c>
      <c r="F5" s="1">
        <v>42.6097226131997</v>
      </c>
      <c r="G5" s="1">
        <v>35.633383576500499</v>
      </c>
      <c r="H5" s="1">
        <v>6.97633903669918</v>
      </c>
      <c r="I5" s="1">
        <v>574.30308668926102</v>
      </c>
      <c r="J5" s="1">
        <v>833.59598948270195</v>
      </c>
      <c r="K5" s="1">
        <v>74.468533419880302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39</v>
      </c>
      <c r="B6" s="1" t="s">
        <v>27</v>
      </c>
      <c r="C6" s="1" t="s">
        <v>17</v>
      </c>
      <c r="D6" s="1">
        <v>1684.1133040858699</v>
      </c>
      <c r="E6" s="1">
        <v>1635.71463954874</v>
      </c>
      <c r="F6" s="1">
        <v>48.3986645371291</v>
      </c>
      <c r="G6" s="1">
        <v>40.475433049442898</v>
      </c>
      <c r="H6" s="1">
        <v>7.9232314876861798</v>
      </c>
      <c r="I6" s="1">
        <v>654.206448831187</v>
      </c>
      <c r="J6" s="1">
        <v>945.127224751418</v>
      </c>
      <c r="K6" s="1">
        <v>84.779630503263505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39</v>
      </c>
      <c r="B7" s="1" t="s">
        <v>27</v>
      </c>
      <c r="C7" s="1" t="s">
        <v>18</v>
      </c>
      <c r="D7" s="1">
        <v>1876.2548771649799</v>
      </c>
      <c r="E7" s="1">
        <v>1822.3413756252401</v>
      </c>
      <c r="F7" s="1">
        <v>53.913501539745397</v>
      </c>
      <c r="G7" s="1">
        <v>45.088529032553801</v>
      </c>
      <c r="H7" s="1">
        <v>8.8249725071915801</v>
      </c>
      <c r="I7" s="1">
        <v>730.72575585850996</v>
      </c>
      <c r="J7" s="1">
        <v>1050.8650755144399</v>
      </c>
      <c r="K7" s="1">
        <v>94.664045792028702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39</v>
      </c>
      <c r="B8" s="1" t="s">
        <v>27</v>
      </c>
      <c r="C8" s="1" t="s">
        <v>19</v>
      </c>
      <c r="D8" s="1">
        <v>2046.37366203491</v>
      </c>
      <c r="E8" s="1">
        <v>1987.5738141187201</v>
      </c>
      <c r="F8" s="1">
        <v>58.799847916197002</v>
      </c>
      <c r="G8" s="1">
        <v>49.176335646350402</v>
      </c>
      <c r="H8" s="1">
        <v>9.6235122698466196</v>
      </c>
      <c r="I8" s="1">
        <v>798.99483490537</v>
      </c>
      <c r="J8" s="1">
        <v>1143.8738951578</v>
      </c>
      <c r="K8" s="1">
        <v>103.504931971741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39</v>
      </c>
      <c r="B9" s="1" t="s">
        <v>27</v>
      </c>
      <c r="C9" s="1" t="s">
        <v>20</v>
      </c>
      <c r="D9" s="1">
        <v>2181.7740373808801</v>
      </c>
      <c r="E9" s="1">
        <v>2119.07854057956</v>
      </c>
      <c r="F9" s="1">
        <v>62.6954968013167</v>
      </c>
      <c r="G9" s="1">
        <v>52.435942945193503</v>
      </c>
      <c r="H9" s="1">
        <v>10.259553856123199</v>
      </c>
      <c r="I9" s="1">
        <v>853.98485393663805</v>
      </c>
      <c r="J9" s="1">
        <v>1217.1242600456201</v>
      </c>
      <c r="K9" s="1">
        <v>110.664923398615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39</v>
      </c>
      <c r="B10" s="1" t="s">
        <v>27</v>
      </c>
      <c r="C10" s="1" t="s">
        <v>21</v>
      </c>
      <c r="D10" s="1">
        <v>2271.3289457477899</v>
      </c>
      <c r="E10" s="1">
        <v>2206.0462406214401</v>
      </c>
      <c r="F10" s="1">
        <v>65.282705126349995</v>
      </c>
      <c r="G10" s="1">
        <v>54.601575367203303</v>
      </c>
      <c r="H10" s="1">
        <v>10.6811297591467</v>
      </c>
      <c r="I10" s="1">
        <v>891.22364181840101</v>
      </c>
      <c r="J10" s="1">
        <v>1264.53012002214</v>
      </c>
      <c r="K10" s="1">
        <v>115.575183907254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39</v>
      </c>
      <c r="B11" s="1" t="s">
        <v>27</v>
      </c>
      <c r="C11" s="1" t="s">
        <v>22</v>
      </c>
      <c r="D11" s="1">
        <v>2307.35932353218</v>
      </c>
      <c r="E11" s="1">
        <v>2241.0179269364098</v>
      </c>
      <c r="F11" s="1">
        <v>66.341396595778207</v>
      </c>
      <c r="G11" s="1">
        <v>55.489076305047803</v>
      </c>
      <c r="H11" s="1">
        <v>10.8523202907304</v>
      </c>
      <c r="I11" s="1">
        <v>907.54286817593004</v>
      </c>
      <c r="J11" s="1">
        <v>1281.9886495253299</v>
      </c>
      <c r="K11" s="1">
        <v>117.82780583092899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39</v>
      </c>
      <c r="B12" s="1" t="s">
        <v>27</v>
      </c>
      <c r="C12" s="1" t="s">
        <v>23</v>
      </c>
      <c r="D12" s="1">
        <v>2287.0406121041801</v>
      </c>
      <c r="E12" s="1">
        <v>2221.2515542025199</v>
      </c>
      <c r="F12" s="1">
        <v>65.789057901655596</v>
      </c>
      <c r="G12" s="1">
        <v>55.029279959552298</v>
      </c>
      <c r="H12" s="1">
        <v>10.7597779421032</v>
      </c>
      <c r="I12" s="1">
        <v>901.65437567531501</v>
      </c>
      <c r="J12" s="1">
        <v>1268.1385410575199</v>
      </c>
      <c r="K12" s="1">
        <v>117.24769537134399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39</v>
      </c>
      <c r="B13" s="1" t="s">
        <v>27</v>
      </c>
      <c r="C13" s="1" t="s">
        <v>24</v>
      </c>
      <c r="D13" s="1">
        <v>2212.90590816542</v>
      </c>
      <c r="E13" s="1">
        <v>2149.2106594238098</v>
      </c>
      <c r="F13" s="1">
        <v>63.695248741615103</v>
      </c>
      <c r="G13" s="1">
        <v>53.280170608709597</v>
      </c>
      <c r="H13" s="1">
        <v>10.415078132905499</v>
      </c>
      <c r="I13" s="1">
        <v>874.38073788619704</v>
      </c>
      <c r="J13" s="1">
        <v>1224.6023085342999</v>
      </c>
      <c r="K13" s="1">
        <v>113.922861744925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39</v>
      </c>
      <c r="B14" s="1" t="s">
        <v>27</v>
      </c>
      <c r="C14" s="1" t="s">
        <v>25</v>
      </c>
      <c r="D14" s="1">
        <v>2092.2914513011901</v>
      </c>
      <c r="E14" s="1">
        <v>2032.0251041291101</v>
      </c>
      <c r="F14" s="1">
        <v>60.266347172078603</v>
      </c>
      <c r="G14" s="1">
        <v>50.414161752516101</v>
      </c>
      <c r="H14" s="1">
        <v>9.8521854195624208</v>
      </c>
      <c r="I14" s="1">
        <v>828.46923132030099</v>
      </c>
      <c r="J14" s="1">
        <v>1155.6380164473801</v>
      </c>
      <c r="K14" s="1">
        <v>108.184203533508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39</v>
      </c>
      <c r="B15" s="1" t="s">
        <v>27</v>
      </c>
      <c r="C15" s="1" t="s">
        <v>26</v>
      </c>
      <c r="D15" s="1">
        <v>1127.1792397055201</v>
      </c>
      <c r="E15" s="1">
        <v>1094.6920601079501</v>
      </c>
      <c r="F15" s="1">
        <v>32.487179597568399</v>
      </c>
      <c r="G15" s="1">
        <v>27.1772166219362</v>
      </c>
      <c r="H15" s="1">
        <v>5.3099629756321702</v>
      </c>
      <c r="I15" s="1">
        <v>447.02101061569903</v>
      </c>
      <c r="J15" s="1">
        <v>621.672196307121</v>
      </c>
      <c r="K15" s="1">
        <v>58.486032782695503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/>
  </sheetViews>
  <sheetFormatPr defaultColWidth="10.90625" defaultRowHeight="14.5" x14ac:dyDescent="0.35"/>
  <cols>
    <col min="1" max="1" width="10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39</v>
      </c>
      <c r="B2" s="1" t="s">
        <v>28</v>
      </c>
      <c r="C2" s="1" t="s">
        <v>13</v>
      </c>
      <c r="D2" s="1">
        <v>817.87223104561701</v>
      </c>
      <c r="E2" s="1">
        <v>794.34877503905102</v>
      </c>
      <c r="F2" s="1">
        <v>23.5234560065655</v>
      </c>
      <c r="G2" s="1">
        <v>19.670629164267901</v>
      </c>
      <c r="H2" s="1">
        <v>3.8528268422975902</v>
      </c>
      <c r="I2" s="1">
        <v>314.21007486294798</v>
      </c>
      <c r="J2" s="1">
        <v>462.84991672181701</v>
      </c>
      <c r="K2" s="1">
        <v>40.812239460851899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39</v>
      </c>
      <c r="B3" s="1" t="s">
        <v>28</v>
      </c>
      <c r="C3" s="1" t="s">
        <v>14</v>
      </c>
      <c r="D3" s="1">
        <v>1444.18993223392</v>
      </c>
      <c r="E3" s="1">
        <v>1402.66749998923</v>
      </c>
      <c r="F3" s="1">
        <v>41.522432244686101</v>
      </c>
      <c r="G3" s="1">
        <v>34.722400939627803</v>
      </c>
      <c r="H3" s="1">
        <v>6.8000313050583499</v>
      </c>
      <c r="I3" s="1">
        <v>556.57007789654904</v>
      </c>
      <c r="J3" s="1">
        <v>815.40537611836999</v>
      </c>
      <c r="K3" s="1">
        <v>72.214478218998295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39</v>
      </c>
      <c r="B4" s="1" t="s">
        <v>28</v>
      </c>
      <c r="C4" s="1" t="s">
        <v>15</v>
      </c>
      <c r="D4" s="1">
        <v>1901.4128418581199</v>
      </c>
      <c r="E4" s="1">
        <v>1846.7627892846299</v>
      </c>
      <c r="F4" s="1">
        <v>54.650052573492999</v>
      </c>
      <c r="G4" s="1">
        <v>45.7013662764749</v>
      </c>
      <c r="H4" s="1">
        <v>8.9486862970180407</v>
      </c>
      <c r="I4" s="1">
        <v>735.29190166039803</v>
      </c>
      <c r="J4" s="1">
        <v>1070.80935242296</v>
      </c>
      <c r="K4" s="1">
        <v>95.311587774761605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39</v>
      </c>
      <c r="B5" s="1" t="s">
        <v>28</v>
      </c>
      <c r="C5" s="1" t="s">
        <v>16</v>
      </c>
      <c r="D5" s="1">
        <v>2420.4376039038002</v>
      </c>
      <c r="E5" s="1">
        <v>2350.88313796483</v>
      </c>
      <c r="F5" s="1">
        <v>69.554465938969201</v>
      </c>
      <c r="G5" s="1">
        <v>58.167034156532601</v>
      </c>
      <c r="H5" s="1">
        <v>11.3874317824366</v>
      </c>
      <c r="I5" s="1">
        <v>939.17090265670595</v>
      </c>
      <c r="J5" s="1">
        <v>1359.5896063053101</v>
      </c>
      <c r="K5" s="1">
        <v>121.67709494177799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39</v>
      </c>
      <c r="B6" s="1" t="s">
        <v>28</v>
      </c>
      <c r="C6" s="1" t="s">
        <v>17</v>
      </c>
      <c r="D6" s="1">
        <v>2983.5304709106699</v>
      </c>
      <c r="E6" s="1">
        <v>2897.7955702300201</v>
      </c>
      <c r="F6" s="1">
        <v>85.734900680653098</v>
      </c>
      <c r="G6" s="1">
        <v>71.701078710361699</v>
      </c>
      <c r="H6" s="1">
        <v>14.033821970291401</v>
      </c>
      <c r="I6" s="1">
        <v>1161.68662311034</v>
      </c>
      <c r="J6" s="1">
        <v>1671.3272034731599</v>
      </c>
      <c r="K6" s="1">
        <v>150.51664432717499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39</v>
      </c>
      <c r="B7" s="1" t="s">
        <v>28</v>
      </c>
      <c r="C7" s="1" t="s">
        <v>18</v>
      </c>
      <c r="D7" s="1">
        <v>3539.94608330455</v>
      </c>
      <c r="E7" s="1">
        <v>3438.1961859810199</v>
      </c>
      <c r="F7" s="1">
        <v>101.749897323526</v>
      </c>
      <c r="G7" s="1">
        <v>85.098607925653297</v>
      </c>
      <c r="H7" s="1">
        <v>16.651289397872301</v>
      </c>
      <c r="I7" s="1">
        <v>1383.3825504118699</v>
      </c>
      <c r="J7" s="1">
        <v>1977.1599655728</v>
      </c>
      <c r="K7" s="1">
        <v>179.40356731988001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39</v>
      </c>
      <c r="B8" s="1" t="s">
        <v>28</v>
      </c>
      <c r="C8" s="1" t="s">
        <v>19</v>
      </c>
      <c r="D8" s="1">
        <v>4018.23662235555</v>
      </c>
      <c r="E8" s="1">
        <v>3902.6671449772698</v>
      </c>
      <c r="F8" s="1">
        <v>115.56947737827301</v>
      </c>
      <c r="G8" s="1">
        <v>96.662458064972199</v>
      </c>
      <c r="H8" s="1">
        <v>18.9070193133008</v>
      </c>
      <c r="I8" s="1">
        <v>1576.3738914575499</v>
      </c>
      <c r="J8" s="1">
        <v>2237.0094602038698</v>
      </c>
      <c r="K8" s="1">
        <v>204.85327069412901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39</v>
      </c>
      <c r="B9" s="1" t="s">
        <v>28</v>
      </c>
      <c r="C9" s="1" t="s">
        <v>20</v>
      </c>
      <c r="D9" s="1">
        <v>4341.6312963048404</v>
      </c>
      <c r="E9" s="1">
        <v>4216.6235929886598</v>
      </c>
      <c r="F9" s="1">
        <v>125.00770331618</v>
      </c>
      <c r="G9" s="1">
        <v>104.564575562622</v>
      </c>
      <c r="H9" s="1">
        <v>20.443127753557501</v>
      </c>
      <c r="I9" s="1">
        <v>1710.1255343124001</v>
      </c>
      <c r="J9" s="1">
        <v>2408.4868256211298</v>
      </c>
      <c r="K9" s="1">
        <v>223.01893637131499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39</v>
      </c>
      <c r="B10" s="1" t="s">
        <v>28</v>
      </c>
      <c r="C10" s="1" t="s">
        <v>21</v>
      </c>
      <c r="D10" s="1">
        <v>4451.5359629045197</v>
      </c>
      <c r="E10" s="1">
        <v>4323.1535823943104</v>
      </c>
      <c r="F10" s="1">
        <v>128.38238051021</v>
      </c>
      <c r="G10" s="1">
        <v>107.397359134639</v>
      </c>
      <c r="H10" s="1">
        <v>20.985021375570799</v>
      </c>
      <c r="I10" s="1">
        <v>1760.62048884</v>
      </c>
      <c r="J10" s="1">
        <v>2460.1225334082001</v>
      </c>
      <c r="K10" s="1">
        <v>230.792940656327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39</v>
      </c>
      <c r="B11" s="1" t="s">
        <v>28</v>
      </c>
      <c r="C11" s="1" t="s">
        <v>22</v>
      </c>
      <c r="D11" s="1">
        <v>4329.0982443575303</v>
      </c>
      <c r="E11" s="1">
        <v>4203.9748923383904</v>
      </c>
      <c r="F11" s="1">
        <v>125.123352019145</v>
      </c>
      <c r="G11" s="1">
        <v>104.682335091979</v>
      </c>
      <c r="H11" s="1">
        <v>20.4410169271654</v>
      </c>
      <c r="I11" s="1">
        <v>1719.1078862618001</v>
      </c>
      <c r="J11" s="1">
        <v>2383.1120680787399</v>
      </c>
      <c r="K11" s="1">
        <v>226.878290016996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39</v>
      </c>
      <c r="B12" s="1" t="s">
        <v>28</v>
      </c>
      <c r="C12" s="1" t="s">
        <v>23</v>
      </c>
      <c r="D12" s="1">
        <v>4002.1504811792802</v>
      </c>
      <c r="E12" s="1">
        <v>3886.1731511806302</v>
      </c>
      <c r="F12" s="1">
        <v>115.977329998648</v>
      </c>
      <c r="G12" s="1">
        <v>97.041950758290099</v>
      </c>
      <c r="H12" s="1">
        <v>18.935379240357602</v>
      </c>
      <c r="I12" s="1">
        <v>1595.34434090167</v>
      </c>
      <c r="J12" s="1">
        <v>2194.5659723548902</v>
      </c>
      <c r="K12" s="1">
        <v>212.24016792271601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39</v>
      </c>
      <c r="B13" s="1" t="s">
        <v>28</v>
      </c>
      <c r="C13" s="1" t="s">
        <v>24</v>
      </c>
      <c r="D13" s="1">
        <v>3533.27576405219</v>
      </c>
      <c r="E13" s="1">
        <v>3430.5884816021799</v>
      </c>
      <c r="F13" s="1">
        <v>102.687282450018</v>
      </c>
      <c r="G13" s="1">
        <v>85.932256487873502</v>
      </c>
      <c r="H13" s="1">
        <v>16.755025962144501</v>
      </c>
      <c r="I13" s="1">
        <v>1413.3387231130801</v>
      </c>
      <c r="J13" s="1">
        <v>1930.2569595656801</v>
      </c>
      <c r="K13" s="1">
        <v>189.680081373435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39</v>
      </c>
      <c r="B14" s="1" t="s">
        <v>28</v>
      </c>
      <c r="C14" s="1" t="s">
        <v>25</v>
      </c>
      <c r="D14" s="1">
        <v>2996.9408817111098</v>
      </c>
      <c r="E14" s="1">
        <v>2909.5815190503399</v>
      </c>
      <c r="F14" s="1">
        <v>87.3593626607705</v>
      </c>
      <c r="G14" s="1">
        <v>73.114069333861906</v>
      </c>
      <c r="H14" s="1">
        <v>14.2452933269085</v>
      </c>
      <c r="I14" s="1">
        <v>1202.4660164597501</v>
      </c>
      <c r="J14" s="1">
        <v>1631.6567458836801</v>
      </c>
      <c r="K14" s="1">
        <v>162.818119367679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39</v>
      </c>
      <c r="B15" s="1" t="s">
        <v>28</v>
      </c>
      <c r="C15" s="1" t="s">
        <v>26</v>
      </c>
      <c r="D15" s="1">
        <v>1468.80612254935</v>
      </c>
      <c r="E15" s="1">
        <v>1425.8923859459201</v>
      </c>
      <c r="F15" s="1">
        <v>42.9137366034306</v>
      </c>
      <c r="G15" s="1">
        <v>35.919212402206199</v>
      </c>
      <c r="H15" s="1">
        <v>6.9945242012244204</v>
      </c>
      <c r="I15" s="1">
        <v>590.58441926256</v>
      </c>
      <c r="J15" s="1">
        <v>797.70845266567903</v>
      </c>
      <c r="K15" s="1">
        <v>80.513250621115404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/>
  </sheetViews>
  <sheetFormatPr defaultColWidth="10.90625" defaultRowHeight="14.5" x14ac:dyDescent="0.35"/>
  <cols>
    <col min="1" max="1" width="13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2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40</v>
      </c>
      <c r="B2" s="1" t="s">
        <v>12</v>
      </c>
      <c r="C2" s="1" t="s">
        <v>13</v>
      </c>
      <c r="D2" s="1">
        <v>922.38446710896505</v>
      </c>
      <c r="E2" s="1">
        <v>895.84559490037702</v>
      </c>
      <c r="F2" s="1">
        <v>26.538872208588501</v>
      </c>
      <c r="G2" s="1">
        <v>22.192225890989501</v>
      </c>
      <c r="H2" s="1">
        <v>4.3466463175990402</v>
      </c>
      <c r="I2" s="1">
        <v>354.106248257956</v>
      </c>
      <c r="J2" s="1">
        <v>522.232259847568</v>
      </c>
      <c r="K2" s="1">
        <v>46.045959003441602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40</v>
      </c>
      <c r="B3" s="1" t="s">
        <v>12</v>
      </c>
      <c r="C3" s="1" t="s">
        <v>14</v>
      </c>
      <c r="D3" s="1">
        <v>1332.8232045273501</v>
      </c>
      <c r="E3" s="1">
        <v>1294.4859701303801</v>
      </c>
      <c r="F3" s="1">
        <v>38.337234396966601</v>
      </c>
      <c r="G3" s="1">
        <v>32.058852675081397</v>
      </c>
      <c r="H3" s="1">
        <v>6.2783817218851903</v>
      </c>
      <c r="I3" s="1">
        <v>513.05175647596195</v>
      </c>
      <c r="J3" s="1">
        <v>753.11253904529701</v>
      </c>
      <c r="K3" s="1">
        <v>66.658909006091605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40</v>
      </c>
      <c r="B4" s="1" t="s">
        <v>12</v>
      </c>
      <c r="C4" s="1" t="s">
        <v>15</v>
      </c>
      <c r="D4" s="1">
        <v>1382.8077966010401</v>
      </c>
      <c r="E4" s="1">
        <v>1343.0456593822501</v>
      </c>
      <c r="F4" s="1">
        <v>39.762137218793498</v>
      </c>
      <c r="G4" s="1">
        <v>33.251062309985599</v>
      </c>
      <c r="H4" s="1">
        <v>6.5110749088078901</v>
      </c>
      <c r="I4" s="1">
        <v>533.76092741333105</v>
      </c>
      <c r="J4" s="1">
        <v>779.76368376947403</v>
      </c>
      <c r="K4" s="1">
        <v>69.283185418239697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40</v>
      </c>
      <c r="B5" s="1" t="s">
        <v>12</v>
      </c>
      <c r="C5" s="1" t="s">
        <v>16</v>
      </c>
      <c r="D5" s="1">
        <v>1416.36061007074</v>
      </c>
      <c r="E5" s="1">
        <v>1375.6460492190899</v>
      </c>
      <c r="F5" s="1">
        <v>40.7145608516443</v>
      </c>
      <c r="G5" s="1">
        <v>34.048096537303699</v>
      </c>
      <c r="H5" s="1">
        <v>6.6664643143405504</v>
      </c>
      <c r="I5" s="1">
        <v>548.02959560155705</v>
      </c>
      <c r="J5" s="1">
        <v>797.25982861345403</v>
      </c>
      <c r="K5" s="1">
        <v>71.071185855724096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40</v>
      </c>
      <c r="B6" s="1" t="s">
        <v>12</v>
      </c>
      <c r="C6" s="1" t="s">
        <v>17</v>
      </c>
      <c r="D6" s="1">
        <v>1437.3039648802701</v>
      </c>
      <c r="E6" s="1">
        <v>1395.9988841233701</v>
      </c>
      <c r="F6" s="1">
        <v>41.305080756894803</v>
      </c>
      <c r="G6" s="1">
        <v>34.542427262299</v>
      </c>
      <c r="H6" s="1">
        <v>6.7626534945958401</v>
      </c>
      <c r="I6" s="1">
        <v>557.31319790971702</v>
      </c>
      <c r="J6" s="1">
        <v>807.77530849721404</v>
      </c>
      <c r="K6" s="1">
        <v>72.215458473335204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40</v>
      </c>
      <c r="B7" s="1" t="s">
        <v>12</v>
      </c>
      <c r="C7" s="1" t="s">
        <v>18</v>
      </c>
      <c r="D7" s="1">
        <v>1445.6755758253501</v>
      </c>
      <c r="E7" s="1">
        <v>1404.14037669142</v>
      </c>
      <c r="F7" s="1">
        <v>41.535199133929801</v>
      </c>
      <c r="G7" s="1">
        <v>34.735313711533898</v>
      </c>
      <c r="H7" s="1">
        <v>6.7998854223959802</v>
      </c>
      <c r="I7" s="1">
        <v>561.61523405338505</v>
      </c>
      <c r="J7" s="1">
        <v>811.34160259265195</v>
      </c>
      <c r="K7" s="1">
        <v>72.718739179311001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40</v>
      </c>
      <c r="B8" s="1" t="s">
        <v>12</v>
      </c>
      <c r="C8" s="1" t="s">
        <v>19</v>
      </c>
      <c r="D8" s="1">
        <v>1441.58298248254</v>
      </c>
      <c r="E8" s="1">
        <v>1400.1746503991901</v>
      </c>
      <c r="F8" s="1">
        <v>41.408332083354502</v>
      </c>
      <c r="G8" s="1">
        <v>34.629614998377399</v>
      </c>
      <c r="H8" s="1">
        <v>6.7787170849770702</v>
      </c>
      <c r="I8" s="1">
        <v>560.96873935361396</v>
      </c>
      <c r="J8" s="1">
        <v>808.02715792977301</v>
      </c>
      <c r="K8" s="1">
        <v>72.587085199153194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40</v>
      </c>
      <c r="B9" s="1" t="s">
        <v>12</v>
      </c>
      <c r="C9" s="1" t="s">
        <v>20</v>
      </c>
      <c r="D9" s="1">
        <v>1425.4803978386001</v>
      </c>
      <c r="E9" s="1">
        <v>1384.54263158759</v>
      </c>
      <c r="F9" s="1">
        <v>40.937766251012199</v>
      </c>
      <c r="G9" s="1">
        <v>34.236443898645703</v>
      </c>
      <c r="H9" s="1">
        <v>6.70132235236649</v>
      </c>
      <c r="I9" s="1">
        <v>555.54335392577104</v>
      </c>
      <c r="J9" s="1">
        <v>798.09329275776702</v>
      </c>
      <c r="K9" s="1">
        <v>71.843751155062606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40</v>
      </c>
      <c r="B10" s="1" t="s">
        <v>12</v>
      </c>
      <c r="C10" s="1" t="s">
        <v>21</v>
      </c>
      <c r="D10" s="1">
        <v>1398.14678404962</v>
      </c>
      <c r="E10" s="1">
        <v>1358.00076467954</v>
      </c>
      <c r="F10" s="1">
        <v>40.146019370078598</v>
      </c>
      <c r="G10" s="1">
        <v>33.574632216303797</v>
      </c>
      <c r="H10" s="1">
        <v>6.57138715377486</v>
      </c>
      <c r="I10" s="1">
        <v>545.63736484312903</v>
      </c>
      <c r="J10" s="1">
        <v>781.98131149052301</v>
      </c>
      <c r="K10" s="1">
        <v>70.528107715970407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40</v>
      </c>
      <c r="B11" s="1" t="s">
        <v>12</v>
      </c>
      <c r="C11" s="1" t="s">
        <v>22</v>
      </c>
      <c r="D11" s="1">
        <v>1360.6394388659801</v>
      </c>
      <c r="E11" s="1">
        <v>1321.5759314034899</v>
      </c>
      <c r="F11" s="1">
        <v>39.063507462491401</v>
      </c>
      <c r="G11" s="1">
        <v>32.669616435491697</v>
      </c>
      <c r="H11" s="1">
        <v>6.39389102699971</v>
      </c>
      <c r="I11" s="1">
        <v>531.66002919903406</v>
      </c>
      <c r="J11" s="1">
        <v>760.28605168830495</v>
      </c>
      <c r="K11" s="1">
        <v>68.693357978638403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40</v>
      </c>
      <c r="B12" s="1" t="s">
        <v>12</v>
      </c>
      <c r="C12" s="1" t="s">
        <v>23</v>
      </c>
      <c r="D12" s="1">
        <v>1314.2332509135999</v>
      </c>
      <c r="E12" s="1">
        <v>1276.5064407383099</v>
      </c>
      <c r="F12" s="1">
        <v>37.726810175285202</v>
      </c>
      <c r="G12" s="1">
        <v>31.551987383359101</v>
      </c>
      <c r="H12" s="1">
        <v>6.1748227919260401</v>
      </c>
      <c r="I12" s="1">
        <v>514.10808954434901</v>
      </c>
      <c r="J12" s="1">
        <v>733.72160554782795</v>
      </c>
      <c r="K12" s="1">
        <v>66.403555821418294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40</v>
      </c>
      <c r="B13" s="1" t="s">
        <v>12</v>
      </c>
      <c r="C13" s="1" t="s">
        <v>24</v>
      </c>
      <c r="D13" s="1">
        <v>1260.35151966083</v>
      </c>
      <c r="E13" s="1">
        <v>1224.1748189529201</v>
      </c>
      <c r="F13" s="1">
        <v>36.176700707907997</v>
      </c>
      <c r="G13" s="1">
        <v>30.255843045068001</v>
      </c>
      <c r="H13" s="1">
        <v>5.9208576628399499</v>
      </c>
      <c r="I13" s="1">
        <v>493.538786059617</v>
      </c>
      <c r="J13" s="1">
        <v>703.08252525024204</v>
      </c>
      <c r="K13" s="1">
        <v>63.730208350970599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40</v>
      </c>
      <c r="B14" s="1" t="s">
        <v>12</v>
      </c>
      <c r="C14" s="1" t="s">
        <v>25</v>
      </c>
      <c r="D14" s="1">
        <v>1200.49450556549</v>
      </c>
      <c r="E14" s="1">
        <v>1166.03839157327</v>
      </c>
      <c r="F14" s="1">
        <v>34.4561139922235</v>
      </c>
      <c r="G14" s="1">
        <v>28.817089696272902</v>
      </c>
      <c r="H14" s="1">
        <v>5.6390242959506303</v>
      </c>
      <c r="I14" s="1">
        <v>470.54179173696798</v>
      </c>
      <c r="J14" s="1">
        <v>669.20395642568201</v>
      </c>
      <c r="K14" s="1">
        <v>60.748757402841598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40</v>
      </c>
      <c r="B15" s="1" t="s">
        <v>12</v>
      </c>
      <c r="C15" s="1" t="s">
        <v>26</v>
      </c>
      <c r="D15" s="1">
        <v>657.34246223436696</v>
      </c>
      <c r="E15" s="1">
        <v>638.47650467892095</v>
      </c>
      <c r="F15" s="1">
        <v>18.865957555445501</v>
      </c>
      <c r="G15" s="1">
        <v>15.778487047023299</v>
      </c>
      <c r="H15" s="1">
        <v>3.08747050842224</v>
      </c>
      <c r="I15" s="1">
        <v>257.82648550957998</v>
      </c>
      <c r="J15" s="1">
        <v>366.23341115323802</v>
      </c>
      <c r="K15" s="1">
        <v>33.2825655715491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/>
  </sheetViews>
  <sheetFormatPr defaultColWidth="10.90625" defaultRowHeight="14.5" x14ac:dyDescent="0.35"/>
  <cols>
    <col min="1" max="1" width="10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2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11</v>
      </c>
      <c r="B2" s="1" t="s">
        <v>27</v>
      </c>
      <c r="C2" s="1" t="s">
        <v>13</v>
      </c>
      <c r="D2" s="1">
        <v>5022.6880951866597</v>
      </c>
      <c r="E2" s="1">
        <v>4878.1844146090398</v>
      </c>
      <c r="F2" s="1">
        <v>144.50368057761801</v>
      </c>
      <c r="G2" s="1">
        <v>120.83649247458099</v>
      </c>
      <c r="H2" s="1">
        <v>23.667188103036398</v>
      </c>
      <c r="I2" s="1">
        <v>1928.9047712630399</v>
      </c>
      <c r="J2" s="1">
        <v>2843.0086554374102</v>
      </c>
      <c r="K2" s="1">
        <v>250.77466848620799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11</v>
      </c>
      <c r="B3" s="1" t="s">
        <v>27</v>
      </c>
      <c r="C3" s="1" t="s">
        <v>14</v>
      </c>
      <c r="D3" s="1">
        <v>8093.9816718021302</v>
      </c>
      <c r="E3" s="1">
        <v>7861.1861543938603</v>
      </c>
      <c r="F3" s="1">
        <v>232.79551740826699</v>
      </c>
      <c r="G3" s="1">
        <v>194.67194139722099</v>
      </c>
      <c r="H3" s="1">
        <v>38.123576011045301</v>
      </c>
      <c r="I3" s="1">
        <v>3117.42538153236</v>
      </c>
      <c r="J3" s="1">
        <v>4571.6215231431997</v>
      </c>
      <c r="K3" s="1">
        <v>404.93476712656502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11</v>
      </c>
      <c r="B4" s="1" t="s">
        <v>27</v>
      </c>
      <c r="C4" s="1" t="s">
        <v>15</v>
      </c>
      <c r="D4" s="1">
        <v>9574.8831976924903</v>
      </c>
      <c r="E4" s="1">
        <v>9299.5838345350694</v>
      </c>
      <c r="F4" s="1">
        <v>275.299363157421</v>
      </c>
      <c r="G4" s="1">
        <v>230.22048342752299</v>
      </c>
      <c r="H4" s="1">
        <v>45.078879729897302</v>
      </c>
      <c r="I4" s="1">
        <v>3699.0857262515401</v>
      </c>
      <c r="J4" s="1">
        <v>5395.7652055833096</v>
      </c>
      <c r="K4" s="1">
        <v>480.03226585764099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11</v>
      </c>
      <c r="B5" s="1" t="s">
        <v>27</v>
      </c>
      <c r="C5" s="1" t="s">
        <v>16</v>
      </c>
      <c r="D5" s="1">
        <v>11076.835097954199</v>
      </c>
      <c r="E5" s="1">
        <v>10758.438454704599</v>
      </c>
      <c r="F5" s="1">
        <v>318.39664324960501</v>
      </c>
      <c r="G5" s="1">
        <v>266.26668803679797</v>
      </c>
      <c r="H5" s="1">
        <v>52.129955212806301</v>
      </c>
      <c r="I5" s="1">
        <v>4291.4190423080199</v>
      </c>
      <c r="J5" s="1">
        <v>6228.9578199555099</v>
      </c>
      <c r="K5" s="1">
        <v>556.45823569069296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11</v>
      </c>
      <c r="B6" s="1" t="s">
        <v>27</v>
      </c>
      <c r="C6" s="1" t="s">
        <v>17</v>
      </c>
      <c r="D6" s="1">
        <v>12584.358451252399</v>
      </c>
      <c r="E6" s="1">
        <v>12222.704552064401</v>
      </c>
      <c r="F6" s="1">
        <v>361.65389918806699</v>
      </c>
      <c r="G6" s="1">
        <v>302.44839033579001</v>
      </c>
      <c r="H6" s="1">
        <v>59.2055088522768</v>
      </c>
      <c r="I6" s="1">
        <v>4888.4884605084899</v>
      </c>
      <c r="J6" s="1">
        <v>7062.3631732220001</v>
      </c>
      <c r="K6" s="1">
        <v>633.50681752194305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11</v>
      </c>
      <c r="B7" s="1" t="s">
        <v>27</v>
      </c>
      <c r="C7" s="1" t="s">
        <v>18</v>
      </c>
      <c r="D7" s="1">
        <v>14020.1160235896</v>
      </c>
      <c r="E7" s="1">
        <v>13617.253088481701</v>
      </c>
      <c r="F7" s="1">
        <v>402.86293510790603</v>
      </c>
      <c r="G7" s="1">
        <v>336.91926190996202</v>
      </c>
      <c r="H7" s="1">
        <v>65.943673197943198</v>
      </c>
      <c r="I7" s="1">
        <v>5460.2708849671299</v>
      </c>
      <c r="J7" s="1">
        <v>7852.4780738279396</v>
      </c>
      <c r="K7" s="1">
        <v>707.36706479454494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11</v>
      </c>
      <c r="B8" s="1" t="s">
        <v>27</v>
      </c>
      <c r="C8" s="1" t="s">
        <v>19</v>
      </c>
      <c r="D8" s="1">
        <v>15291.310641493799</v>
      </c>
      <c r="E8" s="1">
        <v>14851.935000162901</v>
      </c>
      <c r="F8" s="1">
        <v>439.37564133085402</v>
      </c>
      <c r="G8" s="1">
        <v>367.46496425826098</v>
      </c>
      <c r="H8" s="1">
        <v>71.910677072592605</v>
      </c>
      <c r="I8" s="1">
        <v>5970.4043538841097</v>
      </c>
      <c r="J8" s="1">
        <v>8547.4766363832405</v>
      </c>
      <c r="K8" s="1">
        <v>773.42965122640805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11</v>
      </c>
      <c r="B9" s="1" t="s">
        <v>27</v>
      </c>
      <c r="C9" s="1" t="s">
        <v>20</v>
      </c>
      <c r="D9" s="1">
        <v>16303.0756181457</v>
      </c>
      <c r="E9" s="1">
        <v>15834.5901527599</v>
      </c>
      <c r="F9" s="1">
        <v>468.48546538582099</v>
      </c>
      <c r="G9" s="1">
        <v>391.82203486594602</v>
      </c>
      <c r="H9" s="1">
        <v>76.663430519874595</v>
      </c>
      <c r="I9" s="1">
        <v>6381.3114520299296</v>
      </c>
      <c r="J9" s="1">
        <v>9094.8322366251905</v>
      </c>
      <c r="K9" s="1">
        <v>826.93192949062404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11</v>
      </c>
      <c r="B10" s="1" t="s">
        <v>27</v>
      </c>
      <c r="C10" s="1" t="s">
        <v>21</v>
      </c>
      <c r="D10" s="1">
        <v>16972.265194182</v>
      </c>
      <c r="E10" s="1">
        <v>16484.4470883668</v>
      </c>
      <c r="F10" s="1">
        <v>487.81810581523399</v>
      </c>
      <c r="G10" s="1">
        <v>408.00449397134298</v>
      </c>
      <c r="H10" s="1">
        <v>79.813611843890598</v>
      </c>
      <c r="I10" s="1">
        <v>6659.5743538532797</v>
      </c>
      <c r="J10" s="1">
        <v>9449.0675087930194</v>
      </c>
      <c r="K10" s="1">
        <v>863.62333153574104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11</v>
      </c>
      <c r="B11" s="1" t="s">
        <v>27</v>
      </c>
      <c r="C11" s="1" t="s">
        <v>22</v>
      </c>
      <c r="D11" s="1">
        <v>17241.498379427201</v>
      </c>
      <c r="E11" s="1">
        <v>16745.7693136378</v>
      </c>
      <c r="F11" s="1">
        <v>495.72906578939001</v>
      </c>
      <c r="G11" s="1">
        <v>414.636250813689</v>
      </c>
      <c r="H11" s="1">
        <v>81.092814975700904</v>
      </c>
      <c r="I11" s="1">
        <v>6781.5180459029998</v>
      </c>
      <c r="J11" s="1">
        <v>9579.5245230371693</v>
      </c>
      <c r="K11" s="1">
        <v>880.45581048706902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11</v>
      </c>
      <c r="B12" s="1" t="s">
        <v>27</v>
      </c>
      <c r="C12" s="1" t="s">
        <v>23</v>
      </c>
      <c r="D12" s="1">
        <v>17089.668958415499</v>
      </c>
      <c r="E12" s="1">
        <v>16598.067185069202</v>
      </c>
      <c r="F12" s="1">
        <v>491.60177334625598</v>
      </c>
      <c r="G12" s="1">
        <v>411.20047127780401</v>
      </c>
      <c r="H12" s="1">
        <v>80.401302068451798</v>
      </c>
      <c r="I12" s="1">
        <v>6737.5169088147304</v>
      </c>
      <c r="J12" s="1">
        <v>9476.0310531353898</v>
      </c>
      <c r="K12" s="1">
        <v>876.12099646533795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11</v>
      </c>
      <c r="B13" s="1" t="s">
        <v>27</v>
      </c>
      <c r="C13" s="1" t="s">
        <v>24</v>
      </c>
      <c r="D13" s="1">
        <v>16535.705228196501</v>
      </c>
      <c r="E13" s="1">
        <v>16059.749222230899</v>
      </c>
      <c r="F13" s="1">
        <v>475.95600596555801</v>
      </c>
      <c r="G13" s="1">
        <v>398.13043674506798</v>
      </c>
      <c r="H13" s="1">
        <v>77.825569220490195</v>
      </c>
      <c r="I13" s="1">
        <v>6533.7175365425801</v>
      </c>
      <c r="J13" s="1">
        <v>9150.7111626267906</v>
      </c>
      <c r="K13" s="1">
        <v>851.27652902711998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11</v>
      </c>
      <c r="B14" s="1" t="s">
        <v>27</v>
      </c>
      <c r="C14" s="1" t="s">
        <v>25</v>
      </c>
      <c r="D14" s="1">
        <v>15634.4264627475</v>
      </c>
      <c r="E14" s="1">
        <v>15184.092560912601</v>
      </c>
      <c r="F14" s="1">
        <v>450.33390183490297</v>
      </c>
      <c r="G14" s="1">
        <v>376.71448884934199</v>
      </c>
      <c r="H14" s="1">
        <v>73.619412985561695</v>
      </c>
      <c r="I14" s="1">
        <v>6190.6486621025197</v>
      </c>
      <c r="J14" s="1">
        <v>8635.3827878356606</v>
      </c>
      <c r="K14" s="1">
        <v>808.39501280936099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11</v>
      </c>
      <c r="B15" s="1" t="s">
        <v>27</v>
      </c>
      <c r="C15" s="1" t="s">
        <v>26</v>
      </c>
      <c r="D15" s="1">
        <v>8422.7275901509893</v>
      </c>
      <c r="E15" s="1">
        <v>8179.9705784142297</v>
      </c>
      <c r="F15" s="1">
        <v>242.75701173676501</v>
      </c>
      <c r="G15" s="1">
        <v>203.07887530371499</v>
      </c>
      <c r="H15" s="1">
        <v>39.678136433050298</v>
      </c>
      <c r="I15" s="1">
        <v>3340.3171978874402</v>
      </c>
      <c r="J15" s="1">
        <v>4645.3797013097501</v>
      </c>
      <c r="K15" s="1">
        <v>437.03069095380403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/>
  </sheetViews>
  <sheetFormatPr defaultColWidth="10.90625" defaultRowHeight="14.5" x14ac:dyDescent="0.35"/>
  <cols>
    <col min="1" max="1" width="13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40</v>
      </c>
      <c r="B2" s="1" t="s">
        <v>27</v>
      </c>
      <c r="C2" s="1" t="s">
        <v>13</v>
      </c>
      <c r="D2" s="1">
        <v>1157.5363486435699</v>
      </c>
      <c r="E2" s="1">
        <v>1124.2338103191901</v>
      </c>
      <c r="F2" s="1">
        <v>33.302538324382297</v>
      </c>
      <c r="G2" s="1">
        <v>27.8481621058584</v>
      </c>
      <c r="H2" s="1">
        <v>5.4543762185239002</v>
      </c>
      <c r="I2" s="1">
        <v>444.53833156565901</v>
      </c>
      <c r="J2" s="1">
        <v>655.20410501516301</v>
      </c>
      <c r="K2" s="1">
        <v>57.793912062747701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40</v>
      </c>
      <c r="B3" s="1" t="s">
        <v>27</v>
      </c>
      <c r="C3" s="1" t="s">
        <v>14</v>
      </c>
      <c r="D3" s="1">
        <v>1865.3513443019399</v>
      </c>
      <c r="E3" s="1">
        <v>1811.70093478128</v>
      </c>
      <c r="F3" s="1">
        <v>53.650409520669498</v>
      </c>
      <c r="G3" s="1">
        <v>44.864392125850301</v>
      </c>
      <c r="H3" s="1">
        <v>8.7860173948191296</v>
      </c>
      <c r="I3" s="1">
        <v>718.44660168444204</v>
      </c>
      <c r="J3" s="1">
        <v>1053.5828594156201</v>
      </c>
      <c r="K3" s="1">
        <v>93.321883201887104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40</v>
      </c>
      <c r="B4" s="1" t="s">
        <v>27</v>
      </c>
      <c r="C4" s="1" t="s">
        <v>15</v>
      </c>
      <c r="D4" s="1">
        <v>2206.6421655700601</v>
      </c>
      <c r="E4" s="1">
        <v>2143.1962550189901</v>
      </c>
      <c r="F4" s="1">
        <v>63.445910551070703</v>
      </c>
      <c r="G4" s="1">
        <v>53.056963267345601</v>
      </c>
      <c r="H4" s="1">
        <v>10.3889472837251</v>
      </c>
      <c r="I4" s="1">
        <v>852.49693067505302</v>
      </c>
      <c r="J4" s="1">
        <v>1243.516267752</v>
      </c>
      <c r="K4" s="1">
        <v>110.628967143002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40</v>
      </c>
      <c r="B5" s="1" t="s">
        <v>27</v>
      </c>
      <c r="C5" s="1" t="s">
        <v>16</v>
      </c>
      <c r="D5" s="1">
        <v>2552.7842881783299</v>
      </c>
      <c r="E5" s="1">
        <v>2479.4061128142798</v>
      </c>
      <c r="F5" s="1">
        <v>73.378175364046697</v>
      </c>
      <c r="G5" s="1">
        <v>61.364226484797797</v>
      </c>
      <c r="H5" s="1">
        <v>12.0139488792489</v>
      </c>
      <c r="I5" s="1">
        <v>989.00696889642199</v>
      </c>
      <c r="J5" s="1">
        <v>1435.53510672419</v>
      </c>
      <c r="K5" s="1">
        <v>128.24221255771801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40</v>
      </c>
      <c r="B6" s="1" t="s">
        <v>27</v>
      </c>
      <c r="C6" s="1" t="s">
        <v>17</v>
      </c>
      <c r="D6" s="1">
        <v>2900.2104163394702</v>
      </c>
      <c r="E6" s="1">
        <v>2816.86310788525</v>
      </c>
      <c r="F6" s="1">
        <v>83.347308454220595</v>
      </c>
      <c r="G6" s="1">
        <v>69.702716706203205</v>
      </c>
      <c r="H6" s="1">
        <v>13.644591748017399</v>
      </c>
      <c r="I6" s="1">
        <v>1126.6084964316201</v>
      </c>
      <c r="J6" s="1">
        <v>1627.6029738259899</v>
      </c>
      <c r="K6" s="1">
        <v>145.99894608186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40</v>
      </c>
      <c r="B7" s="1" t="s">
        <v>27</v>
      </c>
      <c r="C7" s="1" t="s">
        <v>18</v>
      </c>
      <c r="D7" s="1">
        <v>3231.0972933114199</v>
      </c>
      <c r="E7" s="1">
        <v>3138.2528876722299</v>
      </c>
      <c r="F7" s="1">
        <v>92.844405639189105</v>
      </c>
      <c r="G7" s="1">
        <v>77.646926272942494</v>
      </c>
      <c r="H7" s="1">
        <v>15.197479366246601</v>
      </c>
      <c r="I7" s="1">
        <v>1258.38234487359</v>
      </c>
      <c r="J7" s="1">
        <v>1809.69405727048</v>
      </c>
      <c r="K7" s="1">
        <v>163.02089116735499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40</v>
      </c>
      <c r="B8" s="1" t="s">
        <v>27</v>
      </c>
      <c r="C8" s="1" t="s">
        <v>19</v>
      </c>
      <c r="D8" s="1">
        <v>3524.0587411533202</v>
      </c>
      <c r="E8" s="1">
        <v>3422.7995616242401</v>
      </c>
      <c r="F8" s="1">
        <v>101.25917952907299</v>
      </c>
      <c r="G8" s="1">
        <v>84.686535361328296</v>
      </c>
      <c r="H8" s="1">
        <v>16.572644167744599</v>
      </c>
      <c r="I8" s="1">
        <v>1375.9484811218099</v>
      </c>
      <c r="J8" s="1">
        <v>1969.86448457289</v>
      </c>
      <c r="K8" s="1">
        <v>178.245775458612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40</v>
      </c>
      <c r="B9" s="1" t="s">
        <v>27</v>
      </c>
      <c r="C9" s="1" t="s">
        <v>20</v>
      </c>
      <c r="D9" s="1">
        <v>3757.2316387261299</v>
      </c>
      <c r="E9" s="1">
        <v>3649.26376480719</v>
      </c>
      <c r="F9" s="1">
        <v>107.967873918942</v>
      </c>
      <c r="G9" s="1">
        <v>90.299902952656893</v>
      </c>
      <c r="H9" s="1">
        <v>17.667970966285498</v>
      </c>
      <c r="I9" s="1">
        <v>1470.64675682705</v>
      </c>
      <c r="J9" s="1">
        <v>2096.00888990056</v>
      </c>
      <c r="K9" s="1">
        <v>190.575991998521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40</v>
      </c>
      <c r="B10" s="1" t="s">
        <v>27</v>
      </c>
      <c r="C10" s="1" t="s">
        <v>21</v>
      </c>
      <c r="D10" s="1">
        <v>3911.45408768484</v>
      </c>
      <c r="E10" s="1">
        <v>3799.0307840063301</v>
      </c>
      <c r="F10" s="1">
        <v>112.423303678506</v>
      </c>
      <c r="G10" s="1">
        <v>94.029337126139893</v>
      </c>
      <c r="H10" s="1">
        <v>18.3939665523664</v>
      </c>
      <c r="I10" s="1">
        <v>1534.77564901294</v>
      </c>
      <c r="J10" s="1">
        <v>2177.64649027213</v>
      </c>
      <c r="K10" s="1">
        <v>199.03194839975899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40</v>
      </c>
      <c r="B11" s="1" t="s">
        <v>27</v>
      </c>
      <c r="C11" s="1" t="s">
        <v>22</v>
      </c>
      <c r="D11" s="1">
        <v>3973.5019776346498</v>
      </c>
      <c r="E11" s="1">
        <v>3859.2555020710502</v>
      </c>
      <c r="F11" s="1">
        <v>114.246475563602</v>
      </c>
      <c r="G11" s="1">
        <v>95.557701909081104</v>
      </c>
      <c r="H11" s="1">
        <v>18.6887736545211</v>
      </c>
      <c r="I11" s="1">
        <v>1562.8789780192999</v>
      </c>
      <c r="J11" s="1">
        <v>2207.7118124783501</v>
      </c>
      <c r="K11" s="1">
        <v>202.911187137003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40</v>
      </c>
      <c r="B12" s="1" t="s">
        <v>27</v>
      </c>
      <c r="C12" s="1" t="s">
        <v>23</v>
      </c>
      <c r="D12" s="1">
        <v>3938.5111380117301</v>
      </c>
      <c r="E12" s="1">
        <v>3825.2158445509899</v>
      </c>
      <c r="F12" s="1">
        <v>113.29529346073799</v>
      </c>
      <c r="G12" s="1">
        <v>94.765886924088406</v>
      </c>
      <c r="H12" s="1">
        <v>18.529406536649699</v>
      </c>
      <c r="I12" s="1">
        <v>1552.7384089463101</v>
      </c>
      <c r="J12" s="1">
        <v>2183.8605497703702</v>
      </c>
      <c r="K12" s="1">
        <v>201.912179295052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40</v>
      </c>
      <c r="B13" s="1" t="s">
        <v>27</v>
      </c>
      <c r="C13" s="1" t="s">
        <v>24</v>
      </c>
      <c r="D13" s="1">
        <v>3810.8438129844899</v>
      </c>
      <c r="E13" s="1">
        <v>3701.1542669049099</v>
      </c>
      <c r="F13" s="1">
        <v>109.689546079583</v>
      </c>
      <c r="G13" s="1">
        <v>91.753746858260499</v>
      </c>
      <c r="H13" s="1">
        <v>17.935799221322299</v>
      </c>
      <c r="I13" s="1">
        <v>1505.77049519872</v>
      </c>
      <c r="J13" s="1">
        <v>2108.8868322979802</v>
      </c>
      <c r="K13" s="1">
        <v>196.18648548778799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40</v>
      </c>
      <c r="B14" s="1" t="s">
        <v>27</v>
      </c>
      <c r="C14" s="1" t="s">
        <v>25</v>
      </c>
      <c r="D14" s="1">
        <v>3603.13373593082</v>
      </c>
      <c r="E14" s="1">
        <v>3499.3490989950901</v>
      </c>
      <c r="F14" s="1">
        <v>103.78463693573499</v>
      </c>
      <c r="G14" s="1">
        <v>86.818194886853703</v>
      </c>
      <c r="H14" s="1">
        <v>16.966442048881198</v>
      </c>
      <c r="I14" s="1">
        <v>1426.7063198554099</v>
      </c>
      <c r="J14" s="1">
        <v>1990.12347012946</v>
      </c>
      <c r="K14" s="1">
        <v>186.30394594594901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40</v>
      </c>
      <c r="B15" s="1" t="s">
        <v>27</v>
      </c>
      <c r="C15" s="1" t="s">
        <v>26</v>
      </c>
      <c r="D15" s="1">
        <v>1941.1146293687</v>
      </c>
      <c r="E15" s="1">
        <v>1885.16847869239</v>
      </c>
      <c r="F15" s="1">
        <v>55.9461506763055</v>
      </c>
      <c r="G15" s="1">
        <v>46.8018669188274</v>
      </c>
      <c r="H15" s="1">
        <v>9.1442837574781795</v>
      </c>
      <c r="I15" s="1">
        <v>769.81458917573002</v>
      </c>
      <c r="J15" s="1">
        <v>1070.5812814994599</v>
      </c>
      <c r="K15" s="1">
        <v>100.718758693504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/>
  </sheetViews>
  <sheetFormatPr defaultColWidth="10.90625" defaultRowHeight="14.5" x14ac:dyDescent="0.35"/>
  <cols>
    <col min="1" max="1" width="13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40</v>
      </c>
      <c r="B2" s="1" t="s">
        <v>28</v>
      </c>
      <c r="C2" s="1" t="s">
        <v>13</v>
      </c>
      <c r="D2" s="1">
        <v>1408.4572326330599</v>
      </c>
      <c r="E2" s="1">
        <v>1367.9475044734199</v>
      </c>
      <c r="F2" s="1">
        <v>40.509728159635699</v>
      </c>
      <c r="G2" s="1">
        <v>33.874777581622801</v>
      </c>
      <c r="H2" s="1">
        <v>6.6349505780129103</v>
      </c>
      <c r="I2" s="1">
        <v>541.10096382794404</v>
      </c>
      <c r="J2" s="1">
        <v>797.07353799873795</v>
      </c>
      <c r="K2" s="1">
        <v>70.282730806375895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40</v>
      </c>
      <c r="B3" s="1" t="s">
        <v>28</v>
      </c>
      <c r="C3" s="1" t="s">
        <v>14</v>
      </c>
      <c r="D3" s="1">
        <v>2487.0385350413699</v>
      </c>
      <c r="E3" s="1">
        <v>2415.53278170777</v>
      </c>
      <c r="F3" s="1">
        <v>71.5057533335942</v>
      </c>
      <c r="G3" s="1">
        <v>59.795423883361899</v>
      </c>
      <c r="H3" s="1">
        <v>11.7103294502322</v>
      </c>
      <c r="I3" s="1">
        <v>958.46896608575003</v>
      </c>
      <c r="J3" s="1">
        <v>1404.20906338088</v>
      </c>
      <c r="K3" s="1">
        <v>124.360505574736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40</v>
      </c>
      <c r="B4" s="1" t="s">
        <v>28</v>
      </c>
      <c r="C4" s="1" t="s">
        <v>15</v>
      </c>
      <c r="D4" s="1">
        <v>3274.4218078081099</v>
      </c>
      <c r="E4" s="1">
        <v>3180.3089881168198</v>
      </c>
      <c r="F4" s="1">
        <v>94.112819691294604</v>
      </c>
      <c r="G4" s="1">
        <v>78.702292888732998</v>
      </c>
      <c r="H4" s="1">
        <v>15.4105268025617</v>
      </c>
      <c r="I4" s="1">
        <v>1266.24570156404</v>
      </c>
      <c r="J4" s="1">
        <v>1844.0400834529801</v>
      </c>
      <c r="K4" s="1">
        <v>164.13602279109099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40</v>
      </c>
      <c r="B5" s="1" t="s">
        <v>28</v>
      </c>
      <c r="C5" s="1" t="s">
        <v>16</v>
      </c>
      <c r="D5" s="1">
        <v>4168.2340100934298</v>
      </c>
      <c r="E5" s="1">
        <v>4048.4543099214002</v>
      </c>
      <c r="F5" s="1">
        <v>119.77970017202701</v>
      </c>
      <c r="G5" s="1">
        <v>100.169411368624</v>
      </c>
      <c r="H5" s="1">
        <v>19.6102888034034</v>
      </c>
      <c r="I5" s="1">
        <v>1617.3455954535</v>
      </c>
      <c r="J5" s="1">
        <v>2341.3483692499199</v>
      </c>
      <c r="K5" s="1">
        <v>209.540045390008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40</v>
      </c>
      <c r="B6" s="1" t="s">
        <v>28</v>
      </c>
      <c r="C6" s="1" t="s">
        <v>17</v>
      </c>
      <c r="D6" s="1">
        <v>5137.9358670277097</v>
      </c>
      <c r="E6" s="1">
        <v>4990.2918507999402</v>
      </c>
      <c r="F6" s="1">
        <v>147.644016227771</v>
      </c>
      <c r="G6" s="1">
        <v>123.476380617657</v>
      </c>
      <c r="H6" s="1">
        <v>24.167635610114299</v>
      </c>
      <c r="I6" s="1">
        <v>2000.5397716964001</v>
      </c>
      <c r="J6" s="1">
        <v>2878.1914808608599</v>
      </c>
      <c r="K6" s="1">
        <v>259.20461447045199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40</v>
      </c>
      <c r="B7" s="1" t="s">
        <v>28</v>
      </c>
      <c r="C7" s="1" t="s">
        <v>18</v>
      </c>
      <c r="D7" s="1">
        <v>6096.1388281726204</v>
      </c>
      <c r="E7" s="1">
        <v>5920.9153967305601</v>
      </c>
      <c r="F7" s="1">
        <v>175.22343144206499</v>
      </c>
      <c r="G7" s="1">
        <v>146.548256891737</v>
      </c>
      <c r="H7" s="1">
        <v>28.675174550328101</v>
      </c>
      <c r="I7" s="1">
        <v>2382.3221826897802</v>
      </c>
      <c r="J7" s="1">
        <v>3404.8658798738702</v>
      </c>
      <c r="K7" s="1">
        <v>308.95076560896598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40</v>
      </c>
      <c r="B8" s="1" t="s">
        <v>28</v>
      </c>
      <c r="C8" s="1" t="s">
        <v>19</v>
      </c>
      <c r="D8" s="1">
        <v>6919.8026517567796</v>
      </c>
      <c r="E8" s="1">
        <v>6720.7805305668398</v>
      </c>
      <c r="F8" s="1">
        <v>199.02212118994399</v>
      </c>
      <c r="G8" s="1">
        <v>166.46235563181301</v>
      </c>
      <c r="H8" s="1">
        <v>32.559765558131602</v>
      </c>
      <c r="I8" s="1">
        <v>2714.6724445196</v>
      </c>
      <c r="J8" s="1">
        <v>3852.3525241401398</v>
      </c>
      <c r="K8" s="1">
        <v>352.77768309704499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40</v>
      </c>
      <c r="B9" s="1" t="s">
        <v>28</v>
      </c>
      <c r="C9" s="1" t="s">
        <v>20</v>
      </c>
      <c r="D9" s="1">
        <v>7476.7204076470598</v>
      </c>
      <c r="E9" s="1">
        <v>7261.4447237600698</v>
      </c>
      <c r="F9" s="1">
        <v>215.275683886986</v>
      </c>
      <c r="G9" s="1">
        <v>180.07058699143801</v>
      </c>
      <c r="H9" s="1">
        <v>35.205096895548799</v>
      </c>
      <c r="I9" s="1">
        <v>2945.0060609508901</v>
      </c>
      <c r="J9" s="1">
        <v>4147.6535826514801</v>
      </c>
      <c r="K9" s="1">
        <v>384.06076404468399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40</v>
      </c>
      <c r="B10" s="1" t="s">
        <v>28</v>
      </c>
      <c r="C10" s="1" t="s">
        <v>21</v>
      </c>
      <c r="D10" s="1">
        <v>7665.9871619107898</v>
      </c>
      <c r="E10" s="1">
        <v>7444.8999486414496</v>
      </c>
      <c r="F10" s="1">
        <v>221.08721326934199</v>
      </c>
      <c r="G10" s="1">
        <v>184.94892172275701</v>
      </c>
      <c r="H10" s="1">
        <v>36.138291546584398</v>
      </c>
      <c r="I10" s="1">
        <v>3031.9633890227201</v>
      </c>
      <c r="J10" s="1">
        <v>4236.5754011632098</v>
      </c>
      <c r="K10" s="1">
        <v>397.44837172485501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40</v>
      </c>
      <c r="B11" s="1" t="s">
        <v>28</v>
      </c>
      <c r="C11" s="1" t="s">
        <v>22</v>
      </c>
      <c r="D11" s="1">
        <v>7455.1372471091499</v>
      </c>
      <c r="E11" s="1">
        <v>7239.6624046666402</v>
      </c>
      <c r="F11" s="1">
        <v>215.474842442507</v>
      </c>
      <c r="G11" s="1">
        <v>180.27338059970401</v>
      </c>
      <c r="H11" s="1">
        <v>35.201461842803397</v>
      </c>
      <c r="I11" s="1">
        <v>2960.4745633513398</v>
      </c>
      <c r="J11" s="1">
        <v>4103.9557293312801</v>
      </c>
      <c r="K11" s="1">
        <v>390.706954426523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40</v>
      </c>
      <c r="B12" s="1" t="s">
        <v>28</v>
      </c>
      <c r="C12" s="1" t="s">
        <v>23</v>
      </c>
      <c r="D12" s="1">
        <v>6892.1007185881899</v>
      </c>
      <c r="E12" s="1">
        <v>6692.3762346682097</v>
      </c>
      <c r="F12" s="1">
        <v>199.72448391997699</v>
      </c>
      <c r="G12" s="1">
        <v>167.11587975006299</v>
      </c>
      <c r="H12" s="1">
        <v>32.608604169914599</v>
      </c>
      <c r="I12" s="1">
        <v>2747.3414430644202</v>
      </c>
      <c r="J12" s="1">
        <v>3779.2606215545202</v>
      </c>
      <c r="K12" s="1">
        <v>365.49865396925401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40</v>
      </c>
      <c r="B13" s="1" t="s">
        <v>28</v>
      </c>
      <c r="C13" s="1" t="s">
        <v>24</v>
      </c>
      <c r="D13" s="1">
        <v>6084.6518757632703</v>
      </c>
      <c r="E13" s="1">
        <v>5907.8141740097099</v>
      </c>
      <c r="F13" s="1">
        <v>176.83770175355701</v>
      </c>
      <c r="G13" s="1">
        <v>147.98388253393799</v>
      </c>
      <c r="H13" s="1">
        <v>28.853819219619499</v>
      </c>
      <c r="I13" s="1">
        <v>2433.9096880499901</v>
      </c>
      <c r="J13" s="1">
        <v>3324.09424399316</v>
      </c>
      <c r="K13" s="1">
        <v>326.64794372012398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40</v>
      </c>
      <c r="B14" s="1" t="s">
        <v>28</v>
      </c>
      <c r="C14" s="1" t="s">
        <v>25</v>
      </c>
      <c r="D14" s="1">
        <v>5161.0299266711199</v>
      </c>
      <c r="E14" s="1">
        <v>5010.5884255328801</v>
      </c>
      <c r="F14" s="1">
        <v>150.44150113823099</v>
      </c>
      <c r="G14" s="1">
        <v>125.909690843592</v>
      </c>
      <c r="H14" s="1">
        <v>24.531810294638401</v>
      </c>
      <c r="I14" s="1">
        <v>2070.7659382358102</v>
      </c>
      <c r="J14" s="1">
        <v>2809.8750118662601</v>
      </c>
      <c r="K14" s="1">
        <v>280.388976569043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40</v>
      </c>
      <c r="B15" s="1" t="s">
        <v>28</v>
      </c>
      <c r="C15" s="1" t="s">
        <v>26</v>
      </c>
      <c r="D15" s="1">
        <v>2529.4300602375802</v>
      </c>
      <c r="E15" s="1">
        <v>2455.52834258036</v>
      </c>
      <c r="F15" s="1">
        <v>73.901717657217603</v>
      </c>
      <c r="G15" s="1">
        <v>61.856452118067601</v>
      </c>
      <c r="H15" s="1">
        <v>12.04526553915</v>
      </c>
      <c r="I15" s="1">
        <v>1017.04504104181</v>
      </c>
      <c r="J15" s="1">
        <v>1373.73320311059</v>
      </c>
      <c r="K15" s="1">
        <v>138.651816085174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/>
  </sheetViews>
  <sheetFormatPr defaultColWidth="10.90625" defaultRowHeight="14.5" x14ac:dyDescent="0.35"/>
  <cols>
    <col min="1" max="1" width="16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41</v>
      </c>
      <c r="B2" s="1" t="s">
        <v>12</v>
      </c>
      <c r="C2" s="1" t="s">
        <v>13</v>
      </c>
      <c r="D2" s="1">
        <v>115.432597800297</v>
      </c>
      <c r="E2" s="1">
        <v>112.111367802431</v>
      </c>
      <c r="F2" s="1">
        <v>3.32122999786549</v>
      </c>
      <c r="G2" s="1">
        <v>2.7772652043860702</v>
      </c>
      <c r="H2" s="1">
        <v>0.54396479347941695</v>
      </c>
      <c r="I2" s="1">
        <v>44.314931128283902</v>
      </c>
      <c r="J2" s="1">
        <v>65.355205512370006</v>
      </c>
      <c r="K2" s="1">
        <v>5.7624611596427897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41</v>
      </c>
      <c r="B3" s="1" t="s">
        <v>12</v>
      </c>
      <c r="C3" s="1" t="s">
        <v>14</v>
      </c>
      <c r="D3" s="1">
        <v>166.79730675574501</v>
      </c>
      <c r="E3" s="1">
        <v>161.99956056993699</v>
      </c>
      <c r="F3" s="1">
        <v>4.7977461858081698</v>
      </c>
      <c r="G3" s="1">
        <v>4.0120327030013403</v>
      </c>
      <c r="H3" s="1">
        <v>0.78571348280683095</v>
      </c>
      <c r="I3" s="1">
        <v>64.206303518583894</v>
      </c>
      <c r="J3" s="1">
        <v>94.248916713063096</v>
      </c>
      <c r="K3" s="1">
        <v>8.3420865240977093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41</v>
      </c>
      <c r="B4" s="1" t="s">
        <v>12</v>
      </c>
      <c r="C4" s="1" t="s">
        <v>15</v>
      </c>
      <c r="D4" s="1">
        <v>173.05267153995399</v>
      </c>
      <c r="E4" s="1">
        <v>168.07660466445299</v>
      </c>
      <c r="F4" s="1">
        <v>4.9760668755006003</v>
      </c>
      <c r="G4" s="1">
        <v>4.1612328035959196</v>
      </c>
      <c r="H4" s="1">
        <v>0.81483407190467805</v>
      </c>
      <c r="I4" s="1">
        <v>66.797970534707403</v>
      </c>
      <c r="J4" s="1">
        <v>97.584197151496596</v>
      </c>
      <c r="K4" s="1">
        <v>8.6705038537495902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41</v>
      </c>
      <c r="B5" s="1" t="s">
        <v>12</v>
      </c>
      <c r="C5" s="1" t="s">
        <v>16</v>
      </c>
      <c r="D5" s="1">
        <v>177.251667252072</v>
      </c>
      <c r="E5" s="1">
        <v>172.15640850152701</v>
      </c>
      <c r="F5" s="1">
        <v>5.0952587505447999</v>
      </c>
      <c r="G5" s="1">
        <v>4.2609783377802204</v>
      </c>
      <c r="H5" s="1">
        <v>0.83428041276457898</v>
      </c>
      <c r="I5" s="1">
        <v>68.583635292571103</v>
      </c>
      <c r="J5" s="1">
        <v>99.773767252520798</v>
      </c>
      <c r="K5" s="1">
        <v>8.8942647069801204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41</v>
      </c>
      <c r="B6" s="1" t="s">
        <v>12</v>
      </c>
      <c r="C6" s="1" t="s">
        <v>17</v>
      </c>
      <c r="D6" s="1">
        <v>179.87264141038</v>
      </c>
      <c r="E6" s="1">
        <v>174.70348153818099</v>
      </c>
      <c r="F6" s="1">
        <v>5.1691598721991001</v>
      </c>
      <c r="G6" s="1">
        <v>4.3228417817056801</v>
      </c>
      <c r="H6" s="1">
        <v>0.84631809049342199</v>
      </c>
      <c r="I6" s="1">
        <v>69.745439691483497</v>
      </c>
      <c r="J6" s="1">
        <v>101.089736030598</v>
      </c>
      <c r="K6" s="1">
        <v>9.0374656882982407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41</v>
      </c>
      <c r="B7" s="1" t="s">
        <v>12</v>
      </c>
      <c r="C7" s="1" t="s">
        <v>18</v>
      </c>
      <c r="D7" s="1">
        <v>180.920313865439</v>
      </c>
      <c r="E7" s="1">
        <v>175.722355630941</v>
      </c>
      <c r="F7" s="1">
        <v>5.1979582344980697</v>
      </c>
      <c r="G7" s="1">
        <v>4.3469807223639503</v>
      </c>
      <c r="H7" s="1">
        <v>0.85097751213411199</v>
      </c>
      <c r="I7" s="1">
        <v>70.283821706361607</v>
      </c>
      <c r="J7" s="1">
        <v>101.536042973783</v>
      </c>
      <c r="K7" s="1">
        <v>9.1004491852945009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41</v>
      </c>
      <c r="B8" s="1" t="s">
        <v>12</v>
      </c>
      <c r="C8" s="1" t="s">
        <v>19</v>
      </c>
      <c r="D8" s="1">
        <v>180.40814275008901</v>
      </c>
      <c r="E8" s="1">
        <v>175.22606140179801</v>
      </c>
      <c r="F8" s="1">
        <v>5.1820813482913</v>
      </c>
      <c r="G8" s="1">
        <v>4.3337529659577303</v>
      </c>
      <c r="H8" s="1">
        <v>0.848328382333567</v>
      </c>
      <c r="I8" s="1">
        <v>70.202915570883604</v>
      </c>
      <c r="J8" s="1">
        <v>101.12125394453901</v>
      </c>
      <c r="K8" s="1">
        <v>9.0839732346662299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41</v>
      </c>
      <c r="B9" s="1" t="s">
        <v>12</v>
      </c>
      <c r="C9" s="1" t="s">
        <v>20</v>
      </c>
      <c r="D9" s="1">
        <v>178.39297093938501</v>
      </c>
      <c r="E9" s="1">
        <v>173.26977895708001</v>
      </c>
      <c r="F9" s="1">
        <v>5.12319198230536</v>
      </c>
      <c r="G9" s="1">
        <v>4.2845492303784898</v>
      </c>
      <c r="H9" s="1">
        <v>0.83864275192686599</v>
      </c>
      <c r="I9" s="1">
        <v>69.523951043253803</v>
      </c>
      <c r="J9" s="1">
        <v>99.878071840013504</v>
      </c>
      <c r="K9" s="1">
        <v>8.9909480561181692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41</v>
      </c>
      <c r="B10" s="1" t="s">
        <v>12</v>
      </c>
      <c r="C10" s="1" t="s">
        <v>21</v>
      </c>
      <c r="D10" s="1">
        <v>174.97228232260801</v>
      </c>
      <c r="E10" s="1">
        <v>169.94817418497399</v>
      </c>
      <c r="F10" s="1">
        <v>5.0241081376338403</v>
      </c>
      <c r="G10" s="1">
        <v>4.20172623793722</v>
      </c>
      <c r="H10" s="1">
        <v>0.82238189969662401</v>
      </c>
      <c r="I10" s="1">
        <v>68.284257515917204</v>
      </c>
      <c r="J10" s="1">
        <v>97.861724080800798</v>
      </c>
      <c r="K10" s="1">
        <v>8.8263007258901105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41</v>
      </c>
      <c r="B11" s="1" t="s">
        <v>12</v>
      </c>
      <c r="C11" s="1" t="s">
        <v>22</v>
      </c>
      <c r="D11" s="1">
        <v>170.27839333647799</v>
      </c>
      <c r="E11" s="1">
        <v>165.389757082964</v>
      </c>
      <c r="F11" s="1">
        <v>4.8886362535135497</v>
      </c>
      <c r="G11" s="1">
        <v>4.0884672593284002</v>
      </c>
      <c r="H11" s="1">
        <v>0.80016899418514698</v>
      </c>
      <c r="I11" s="1">
        <v>66.535051819965304</v>
      </c>
      <c r="J11" s="1">
        <v>95.146652125207595</v>
      </c>
      <c r="K11" s="1">
        <v>8.5966893913047997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41</v>
      </c>
      <c r="B12" s="1" t="s">
        <v>12</v>
      </c>
      <c r="C12" s="1" t="s">
        <v>23</v>
      </c>
      <c r="D12" s="1">
        <v>164.47085101506099</v>
      </c>
      <c r="E12" s="1">
        <v>159.749496893714</v>
      </c>
      <c r="F12" s="1">
        <v>4.7213541213475096</v>
      </c>
      <c r="G12" s="1">
        <v>3.9486006099375</v>
      </c>
      <c r="H12" s="1">
        <v>0.77275351141001003</v>
      </c>
      <c r="I12" s="1">
        <v>64.338499229346994</v>
      </c>
      <c r="J12" s="1">
        <v>91.822221655630898</v>
      </c>
      <c r="K12" s="1">
        <v>8.3101301300836106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41</v>
      </c>
      <c r="B13" s="1" t="s">
        <v>12</v>
      </c>
      <c r="C13" s="1" t="s">
        <v>24</v>
      </c>
      <c r="D13" s="1">
        <v>157.727775395002</v>
      </c>
      <c r="E13" s="1">
        <v>153.20041105673801</v>
      </c>
      <c r="F13" s="1">
        <v>4.5273643382638697</v>
      </c>
      <c r="G13" s="1">
        <v>3.7863935114571401</v>
      </c>
      <c r="H13" s="1">
        <v>0.74097082680672299</v>
      </c>
      <c r="I13" s="1">
        <v>61.764336045932502</v>
      </c>
      <c r="J13" s="1">
        <v>87.987867588451707</v>
      </c>
      <c r="K13" s="1">
        <v>7.9755717606177301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41</v>
      </c>
      <c r="B14" s="1" t="s">
        <v>12</v>
      </c>
      <c r="C14" s="1" t="s">
        <v>25</v>
      </c>
      <c r="D14" s="1">
        <v>150.23691786218799</v>
      </c>
      <c r="E14" s="1">
        <v>145.924877828934</v>
      </c>
      <c r="F14" s="1">
        <v>4.3120400332540001</v>
      </c>
      <c r="G14" s="1">
        <v>3.6063394856496198</v>
      </c>
      <c r="H14" s="1">
        <v>0.70570054760437895</v>
      </c>
      <c r="I14" s="1">
        <v>58.886357403704899</v>
      </c>
      <c r="J14" s="1">
        <v>83.748104942152494</v>
      </c>
      <c r="K14" s="1">
        <v>7.6024555163303802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41</v>
      </c>
      <c r="B15" s="1" t="s">
        <v>12</v>
      </c>
      <c r="C15" s="1" t="s">
        <v>26</v>
      </c>
      <c r="D15" s="1">
        <v>82.263688045380405</v>
      </c>
      <c r="E15" s="1">
        <v>79.902691553927198</v>
      </c>
      <c r="F15" s="1">
        <v>2.36099649145322</v>
      </c>
      <c r="G15" s="1">
        <v>1.97461233806864</v>
      </c>
      <c r="H15" s="1">
        <v>0.38638415338457699</v>
      </c>
      <c r="I15" s="1">
        <v>32.265917375401301</v>
      </c>
      <c r="J15" s="1">
        <v>45.832595363608</v>
      </c>
      <c r="K15" s="1">
        <v>4.1651753063712098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/>
  </sheetViews>
  <sheetFormatPr defaultColWidth="10.90625" defaultRowHeight="14.5" x14ac:dyDescent="0.35"/>
  <cols>
    <col min="1" max="1" width="16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41</v>
      </c>
      <c r="B2" s="1" t="s">
        <v>27</v>
      </c>
      <c r="C2" s="1" t="s">
        <v>13</v>
      </c>
      <c r="D2" s="1">
        <v>144.86088235093001</v>
      </c>
      <c r="E2" s="1">
        <v>140.69320753721999</v>
      </c>
      <c r="F2" s="1">
        <v>4.1676748137100299</v>
      </c>
      <c r="G2" s="1">
        <v>3.4850822086353102</v>
      </c>
      <c r="H2" s="1">
        <v>0.68259260507472697</v>
      </c>
      <c r="I2" s="1">
        <v>55.632132005938999</v>
      </c>
      <c r="J2" s="1">
        <v>81.996081491237803</v>
      </c>
      <c r="K2" s="1">
        <v>7.2326688537533199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41</v>
      </c>
      <c r="B3" s="1" t="s">
        <v>27</v>
      </c>
      <c r="C3" s="1" t="s">
        <v>14</v>
      </c>
      <c r="D3" s="1">
        <v>233.44099902065301</v>
      </c>
      <c r="E3" s="1">
        <v>226.726872357796</v>
      </c>
      <c r="F3" s="1">
        <v>6.7141266628561302</v>
      </c>
      <c r="G3" s="1">
        <v>5.6145929560696803</v>
      </c>
      <c r="H3" s="1">
        <v>1.0995337067864499</v>
      </c>
      <c r="I3" s="1">
        <v>89.910618153799604</v>
      </c>
      <c r="J3" s="1">
        <v>131.85153349491699</v>
      </c>
      <c r="K3" s="1">
        <v>11.6788473719355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41</v>
      </c>
      <c r="B4" s="1" t="s">
        <v>27</v>
      </c>
      <c r="C4" s="1" t="s">
        <v>15</v>
      </c>
      <c r="D4" s="1">
        <v>276.15213251128301</v>
      </c>
      <c r="E4" s="1">
        <v>268.21213944345698</v>
      </c>
      <c r="F4" s="1">
        <v>7.9399930678257604</v>
      </c>
      <c r="G4" s="1">
        <v>6.63985932085422</v>
      </c>
      <c r="H4" s="1">
        <v>1.3001337469715399</v>
      </c>
      <c r="I4" s="1">
        <v>106.68646191867801</v>
      </c>
      <c r="J4" s="1">
        <v>155.620913309011</v>
      </c>
      <c r="K4" s="1">
        <v>13.8447572835935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41</v>
      </c>
      <c r="B5" s="1" t="s">
        <v>27</v>
      </c>
      <c r="C5" s="1" t="s">
        <v>16</v>
      </c>
      <c r="D5" s="1">
        <v>319.47038628242098</v>
      </c>
      <c r="E5" s="1">
        <v>310.287411388377</v>
      </c>
      <c r="F5" s="1">
        <v>9.1829748940438503</v>
      </c>
      <c r="G5" s="1">
        <v>7.6794789241709802</v>
      </c>
      <c r="H5" s="1">
        <v>1.50349596987287</v>
      </c>
      <c r="I5" s="1">
        <v>123.770128111692</v>
      </c>
      <c r="J5" s="1">
        <v>179.651276134428</v>
      </c>
      <c r="K5" s="1">
        <v>16.0489820363014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41</v>
      </c>
      <c r="B6" s="1" t="s">
        <v>27</v>
      </c>
      <c r="C6" s="1" t="s">
        <v>17</v>
      </c>
      <c r="D6" s="1">
        <v>362.94932803329198</v>
      </c>
      <c r="E6" s="1">
        <v>352.51875740075701</v>
      </c>
      <c r="F6" s="1">
        <v>10.430570632535099</v>
      </c>
      <c r="G6" s="1">
        <v>8.7230064577666706</v>
      </c>
      <c r="H6" s="1">
        <v>1.70756417476843</v>
      </c>
      <c r="I6" s="1">
        <v>140.990389674054</v>
      </c>
      <c r="J6" s="1">
        <v>203.68777462731001</v>
      </c>
      <c r="K6" s="1">
        <v>18.271163731927398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41</v>
      </c>
      <c r="B7" s="1" t="s">
        <v>27</v>
      </c>
      <c r="C7" s="1" t="s">
        <v>18</v>
      </c>
      <c r="D7" s="1">
        <v>404.35845096292502</v>
      </c>
      <c r="E7" s="1">
        <v>392.739357931418</v>
      </c>
      <c r="F7" s="1">
        <v>11.619093031506999</v>
      </c>
      <c r="G7" s="1">
        <v>9.7171913995761408</v>
      </c>
      <c r="H7" s="1">
        <v>1.9019016319308999</v>
      </c>
      <c r="I7" s="1">
        <v>157.48134132188</v>
      </c>
      <c r="J7" s="1">
        <v>226.475719944894</v>
      </c>
      <c r="K7" s="1">
        <v>20.401389696151799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41</v>
      </c>
      <c r="B8" s="1" t="s">
        <v>27</v>
      </c>
      <c r="C8" s="1" t="s">
        <v>19</v>
      </c>
      <c r="D8" s="1">
        <v>441.02136343121498</v>
      </c>
      <c r="E8" s="1">
        <v>428.34919628078302</v>
      </c>
      <c r="F8" s="1">
        <v>12.6721671504326</v>
      </c>
      <c r="G8" s="1">
        <v>10.5981693361603</v>
      </c>
      <c r="H8" s="1">
        <v>2.0739978142722899</v>
      </c>
      <c r="I8" s="1">
        <v>172.19425660222001</v>
      </c>
      <c r="J8" s="1">
        <v>246.52038588799201</v>
      </c>
      <c r="K8" s="1">
        <v>22.306720941003601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41</v>
      </c>
      <c r="B9" s="1" t="s">
        <v>27</v>
      </c>
      <c r="C9" s="1" t="s">
        <v>20</v>
      </c>
      <c r="D9" s="1">
        <v>470.20198633113802</v>
      </c>
      <c r="E9" s="1">
        <v>456.690253848802</v>
      </c>
      <c r="F9" s="1">
        <v>13.511732482336001</v>
      </c>
      <c r="G9" s="1">
        <v>11.3006590533885</v>
      </c>
      <c r="H9" s="1">
        <v>2.21107342894752</v>
      </c>
      <c r="I9" s="1">
        <v>184.04535379830199</v>
      </c>
      <c r="J9" s="1">
        <v>262.30683603343402</v>
      </c>
      <c r="K9" s="1">
        <v>23.849796499401599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41</v>
      </c>
      <c r="B10" s="1" t="s">
        <v>27</v>
      </c>
      <c r="C10" s="1" t="s">
        <v>21</v>
      </c>
      <c r="D10" s="1">
        <v>489.50228740648498</v>
      </c>
      <c r="E10" s="1">
        <v>475.43297633322197</v>
      </c>
      <c r="F10" s="1">
        <v>14.0693110732626</v>
      </c>
      <c r="G10" s="1">
        <v>11.7673823020135</v>
      </c>
      <c r="H10" s="1">
        <v>2.3019287712491301</v>
      </c>
      <c r="I10" s="1">
        <v>192.07081919048801</v>
      </c>
      <c r="J10" s="1">
        <v>272.52344377685102</v>
      </c>
      <c r="K10" s="1">
        <v>24.9080244391461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41</v>
      </c>
      <c r="B11" s="1" t="s">
        <v>27</v>
      </c>
      <c r="C11" s="1" t="s">
        <v>22</v>
      </c>
      <c r="D11" s="1">
        <v>497.26732398324202</v>
      </c>
      <c r="E11" s="1">
        <v>482.96985049567502</v>
      </c>
      <c r="F11" s="1">
        <v>14.2974734875677</v>
      </c>
      <c r="G11" s="1">
        <v>11.9586508278532</v>
      </c>
      <c r="H11" s="1">
        <v>2.3388226597144901</v>
      </c>
      <c r="I11" s="1">
        <v>195.587834480444</v>
      </c>
      <c r="J11" s="1">
        <v>276.28599439399699</v>
      </c>
      <c r="K11" s="1">
        <v>25.393495108801901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41</v>
      </c>
      <c r="B12" s="1" t="s">
        <v>27</v>
      </c>
      <c r="C12" s="1" t="s">
        <v>23</v>
      </c>
      <c r="D12" s="1">
        <v>492.88836525083099</v>
      </c>
      <c r="E12" s="1">
        <v>478.70992826596898</v>
      </c>
      <c r="F12" s="1">
        <v>14.178436984862</v>
      </c>
      <c r="G12" s="1">
        <v>11.859558460240599</v>
      </c>
      <c r="H12" s="1">
        <v>2.3188785246213399</v>
      </c>
      <c r="I12" s="1">
        <v>194.31878423837099</v>
      </c>
      <c r="J12" s="1">
        <v>273.30110759963299</v>
      </c>
      <c r="K12" s="1">
        <v>25.268473412826602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41</v>
      </c>
      <c r="B13" s="1" t="s">
        <v>27</v>
      </c>
      <c r="C13" s="1" t="s">
        <v>24</v>
      </c>
      <c r="D13" s="1">
        <v>476.911328009192</v>
      </c>
      <c r="E13" s="1">
        <v>463.184135382904</v>
      </c>
      <c r="F13" s="1">
        <v>13.7271926262889</v>
      </c>
      <c r="G13" s="1">
        <v>11.482601599912501</v>
      </c>
      <c r="H13" s="1">
        <v>2.2445910263764102</v>
      </c>
      <c r="I13" s="1">
        <v>188.44094425897799</v>
      </c>
      <c r="J13" s="1">
        <v>263.91845721556001</v>
      </c>
      <c r="K13" s="1">
        <v>24.551926534654299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41</v>
      </c>
      <c r="B14" s="1" t="s">
        <v>27</v>
      </c>
      <c r="C14" s="1" t="s">
        <v>25</v>
      </c>
      <c r="D14" s="1">
        <v>450.91727169257399</v>
      </c>
      <c r="E14" s="1">
        <v>437.929054001959</v>
      </c>
      <c r="F14" s="1">
        <v>12.988217690614301</v>
      </c>
      <c r="G14" s="1">
        <v>10.8649377016645</v>
      </c>
      <c r="H14" s="1">
        <v>2.1232799889497498</v>
      </c>
      <c r="I14" s="1">
        <v>178.54639000502101</v>
      </c>
      <c r="J14" s="1">
        <v>249.05571406727401</v>
      </c>
      <c r="K14" s="1">
        <v>23.3151676202787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41</v>
      </c>
      <c r="B15" s="1" t="s">
        <v>27</v>
      </c>
      <c r="C15" s="1" t="s">
        <v>26</v>
      </c>
      <c r="D15" s="1">
        <v>242.92246052070499</v>
      </c>
      <c r="E15" s="1">
        <v>235.92103135556101</v>
      </c>
      <c r="F15" s="1">
        <v>7.0014291651442804</v>
      </c>
      <c r="G15" s="1">
        <v>5.8570599061332604</v>
      </c>
      <c r="H15" s="1">
        <v>1.1443692590110199</v>
      </c>
      <c r="I15" s="1">
        <v>96.339109147883207</v>
      </c>
      <c r="J15" s="1">
        <v>133.97881565285999</v>
      </c>
      <c r="K15" s="1">
        <v>12.6045357199613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/>
  </sheetViews>
  <sheetFormatPr defaultColWidth="10.90625" defaultRowHeight="14.5" x14ac:dyDescent="0.35"/>
  <cols>
    <col min="1" max="1" width="16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41</v>
      </c>
      <c r="B2" s="1" t="s">
        <v>28</v>
      </c>
      <c r="C2" s="1" t="s">
        <v>13</v>
      </c>
      <c r="D2" s="1">
        <v>176.262592282188</v>
      </c>
      <c r="E2" s="1">
        <v>171.192967495132</v>
      </c>
      <c r="F2" s="1">
        <v>5.0696247870554902</v>
      </c>
      <c r="G2" s="1">
        <v>4.2392881879395699</v>
      </c>
      <c r="H2" s="1">
        <v>0.83033659911592195</v>
      </c>
      <c r="I2" s="1">
        <v>67.716545707534294</v>
      </c>
      <c r="J2" s="1">
        <v>99.750453753248706</v>
      </c>
      <c r="K2" s="1">
        <v>8.79559282140481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41</v>
      </c>
      <c r="B3" s="1" t="s">
        <v>28</v>
      </c>
      <c r="C3" s="1" t="s">
        <v>14</v>
      </c>
      <c r="D3" s="1">
        <v>311.24257743528801</v>
      </c>
      <c r="E3" s="1">
        <v>302.29392840736699</v>
      </c>
      <c r="F3" s="1">
        <v>8.9486490279209203</v>
      </c>
      <c r="G3" s="1">
        <v>7.4831497727410996</v>
      </c>
      <c r="H3" s="1">
        <v>1.46549925517982</v>
      </c>
      <c r="I3" s="1">
        <v>119.948423473584</v>
      </c>
      <c r="J3" s="1">
        <v>175.730951485795</v>
      </c>
      <c r="K3" s="1">
        <v>15.563202475908801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41</v>
      </c>
      <c r="B4" s="1" t="s">
        <v>28</v>
      </c>
      <c r="C4" s="1" t="s">
        <v>15</v>
      </c>
      <c r="D4" s="1">
        <v>409.780334608109</v>
      </c>
      <c r="E4" s="1">
        <v>398.00250480864702</v>
      </c>
      <c r="F4" s="1">
        <v>11.7778297994622</v>
      </c>
      <c r="G4" s="1">
        <v>9.8492661627974201</v>
      </c>
      <c r="H4" s="1">
        <v>1.9285636366648</v>
      </c>
      <c r="I4" s="1">
        <v>158.465407860916</v>
      </c>
      <c r="J4" s="1">
        <v>230.77398294447599</v>
      </c>
      <c r="K4" s="1">
        <v>20.540943802716999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41</v>
      </c>
      <c r="B5" s="1" t="s">
        <v>28</v>
      </c>
      <c r="C5" s="1" t="s">
        <v>16</v>
      </c>
      <c r="D5" s="1">
        <v>521.63723174209997</v>
      </c>
      <c r="E5" s="1">
        <v>506.64729809985801</v>
      </c>
      <c r="F5" s="1">
        <v>14.9899336422415</v>
      </c>
      <c r="G5" s="1">
        <v>12.5357871763043</v>
      </c>
      <c r="H5" s="1">
        <v>2.4541464659372898</v>
      </c>
      <c r="I5" s="1">
        <v>202.404106184943</v>
      </c>
      <c r="J5" s="1">
        <v>293.01005627849401</v>
      </c>
      <c r="K5" s="1">
        <v>26.223069278662599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41</v>
      </c>
      <c r="B6" s="1" t="s">
        <v>28</v>
      </c>
      <c r="C6" s="1" t="s">
        <v>17</v>
      </c>
      <c r="D6" s="1">
        <v>642.99140500624299</v>
      </c>
      <c r="E6" s="1">
        <v>624.51436755540794</v>
      </c>
      <c r="F6" s="1">
        <v>18.477037450834999</v>
      </c>
      <c r="G6" s="1">
        <v>15.4525578974115</v>
      </c>
      <c r="H6" s="1">
        <v>3.0244795534234501</v>
      </c>
      <c r="I6" s="1">
        <v>250.35927108955499</v>
      </c>
      <c r="J6" s="1">
        <v>360.19374940667001</v>
      </c>
      <c r="K6" s="1">
        <v>32.438384510017997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41</v>
      </c>
      <c r="B7" s="1" t="s">
        <v>28</v>
      </c>
      <c r="C7" s="1" t="s">
        <v>18</v>
      </c>
      <c r="D7" s="1">
        <v>762.90653906262298</v>
      </c>
      <c r="E7" s="1">
        <v>740.97805196414004</v>
      </c>
      <c r="F7" s="1">
        <v>21.928487098482702</v>
      </c>
      <c r="G7" s="1">
        <v>18.339907705882901</v>
      </c>
      <c r="H7" s="1">
        <v>3.58857939259974</v>
      </c>
      <c r="I7" s="1">
        <v>298.13775941726499</v>
      </c>
      <c r="J7" s="1">
        <v>426.10487024713001</v>
      </c>
      <c r="K7" s="1">
        <v>38.663909398227702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41</v>
      </c>
      <c r="B8" s="1" t="s">
        <v>28</v>
      </c>
      <c r="C8" s="1" t="s">
        <v>19</v>
      </c>
      <c r="D8" s="1">
        <v>865.984656985019</v>
      </c>
      <c r="E8" s="1">
        <v>841.07786238050096</v>
      </c>
      <c r="F8" s="1">
        <v>24.906794604518002</v>
      </c>
      <c r="G8" s="1">
        <v>20.832074727757799</v>
      </c>
      <c r="H8" s="1">
        <v>4.0747198767602004</v>
      </c>
      <c r="I8" s="1">
        <v>339.730018904102</v>
      </c>
      <c r="J8" s="1">
        <v>482.10597138285698</v>
      </c>
      <c r="K8" s="1">
        <v>44.148666698060303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41</v>
      </c>
      <c r="B9" s="1" t="s">
        <v>28</v>
      </c>
      <c r="C9" s="1" t="s">
        <v>20</v>
      </c>
      <c r="D9" s="1">
        <v>935.68060874472303</v>
      </c>
      <c r="E9" s="1">
        <v>908.73974805113596</v>
      </c>
      <c r="F9" s="1">
        <v>26.940860693586099</v>
      </c>
      <c r="G9" s="1">
        <v>22.535088550434601</v>
      </c>
      <c r="H9" s="1">
        <v>4.4057721431515402</v>
      </c>
      <c r="I9" s="1">
        <v>368.555317522515</v>
      </c>
      <c r="J9" s="1">
        <v>519.06167644148798</v>
      </c>
      <c r="K9" s="1">
        <v>48.063614780719597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41</v>
      </c>
      <c r="B10" s="1" t="s">
        <v>28</v>
      </c>
      <c r="C10" s="1" t="s">
        <v>21</v>
      </c>
      <c r="D10" s="1">
        <v>959.36655956127299</v>
      </c>
      <c r="E10" s="1">
        <v>931.69841002261296</v>
      </c>
      <c r="F10" s="1">
        <v>27.668149538660298</v>
      </c>
      <c r="G10" s="1">
        <v>23.145591947939302</v>
      </c>
      <c r="H10" s="1">
        <v>4.5225575907209397</v>
      </c>
      <c r="I10" s="1">
        <v>379.43766716633002</v>
      </c>
      <c r="J10" s="1">
        <v>530.189873931747</v>
      </c>
      <c r="K10" s="1">
        <v>49.739018463195997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41</v>
      </c>
      <c r="B11" s="1" t="s">
        <v>28</v>
      </c>
      <c r="C11" s="1" t="s">
        <v>22</v>
      </c>
      <c r="D11" s="1">
        <v>932.97956554801704</v>
      </c>
      <c r="E11" s="1">
        <v>906.01378098563498</v>
      </c>
      <c r="F11" s="1">
        <v>26.9657845623824</v>
      </c>
      <c r="G11" s="1">
        <v>22.560467331034399</v>
      </c>
      <c r="H11" s="1">
        <v>4.4053172313479498</v>
      </c>
      <c r="I11" s="1">
        <v>370.49113656526299</v>
      </c>
      <c r="J11" s="1">
        <v>513.59307098799798</v>
      </c>
      <c r="K11" s="1">
        <v>48.895357994756701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41</v>
      </c>
      <c r="B12" s="1" t="s">
        <v>28</v>
      </c>
      <c r="C12" s="1" t="s">
        <v>23</v>
      </c>
      <c r="D12" s="1">
        <v>862.51787472256103</v>
      </c>
      <c r="E12" s="1">
        <v>837.52318232984601</v>
      </c>
      <c r="F12" s="1">
        <v>24.994692392714601</v>
      </c>
      <c r="G12" s="1">
        <v>20.9138605658597</v>
      </c>
      <c r="H12" s="1">
        <v>4.0808318268548698</v>
      </c>
      <c r="I12" s="1">
        <v>343.818408836971</v>
      </c>
      <c r="J12" s="1">
        <v>472.958822341992</v>
      </c>
      <c r="K12" s="1">
        <v>45.740643543597898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41</v>
      </c>
      <c r="B13" s="1" t="s">
        <v>28</v>
      </c>
      <c r="C13" s="1" t="s">
        <v>24</v>
      </c>
      <c r="D13" s="1">
        <v>761.46899451942795</v>
      </c>
      <c r="E13" s="1">
        <v>739.33848817381795</v>
      </c>
      <c r="F13" s="1">
        <v>22.1305063456102</v>
      </c>
      <c r="G13" s="1">
        <v>18.519570312157501</v>
      </c>
      <c r="H13" s="1">
        <v>3.6109360334526799</v>
      </c>
      <c r="I13" s="1">
        <v>304.59372216393803</v>
      </c>
      <c r="J13" s="1">
        <v>415.99663437503898</v>
      </c>
      <c r="K13" s="1">
        <v>40.878637980451501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41</v>
      </c>
      <c r="B14" s="1" t="s">
        <v>28</v>
      </c>
      <c r="C14" s="1" t="s">
        <v>25</v>
      </c>
      <c r="D14" s="1">
        <v>645.881530971556</v>
      </c>
      <c r="E14" s="1">
        <v>627.05439986451097</v>
      </c>
      <c r="F14" s="1">
        <v>18.827131107044899</v>
      </c>
      <c r="G14" s="1">
        <v>15.757076599373301</v>
      </c>
      <c r="H14" s="1">
        <v>3.0700545076716299</v>
      </c>
      <c r="I14" s="1">
        <v>259.14778512710001</v>
      </c>
      <c r="J14" s="1">
        <v>351.64422611156698</v>
      </c>
      <c r="K14" s="1">
        <v>35.089519732889897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41</v>
      </c>
      <c r="B15" s="1" t="s">
        <v>28</v>
      </c>
      <c r="C15" s="1" t="s">
        <v>26</v>
      </c>
      <c r="D15" s="1">
        <v>316.54770133167398</v>
      </c>
      <c r="E15" s="1">
        <v>307.29920728687102</v>
      </c>
      <c r="F15" s="1">
        <v>9.2484940448036799</v>
      </c>
      <c r="G15" s="1">
        <v>7.7410789245811298</v>
      </c>
      <c r="H15" s="1">
        <v>1.5074151202225501</v>
      </c>
      <c r="I15" s="1">
        <v>127.278976775632</v>
      </c>
      <c r="J15" s="1">
        <v>171.91702372937399</v>
      </c>
      <c r="K15" s="1">
        <v>17.351700826668299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/>
  </sheetViews>
  <sheetFormatPr defaultColWidth="10.90625" defaultRowHeight="14.5" x14ac:dyDescent="0.35"/>
  <cols>
    <col min="1" max="1" width="11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42</v>
      </c>
      <c r="B2" s="1" t="s">
        <v>12</v>
      </c>
      <c r="C2" s="1" t="s">
        <v>13</v>
      </c>
      <c r="D2" s="1">
        <v>149.65680179317101</v>
      </c>
      <c r="E2" s="1">
        <v>145.350872021409</v>
      </c>
      <c r="F2" s="1">
        <v>4.3059297717616696</v>
      </c>
      <c r="G2" s="1">
        <v>3.6006867742762299</v>
      </c>
      <c r="H2" s="1">
        <v>0.70524299748543695</v>
      </c>
      <c r="I2" s="1">
        <v>57.453708837232298</v>
      </c>
      <c r="J2" s="1">
        <v>84.732140001197706</v>
      </c>
      <c r="K2" s="1">
        <v>7.4709529547405502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42</v>
      </c>
      <c r="B3" s="1" t="s">
        <v>12</v>
      </c>
      <c r="C3" s="1" t="s">
        <v>14</v>
      </c>
      <c r="D3" s="1">
        <v>216.25045223330301</v>
      </c>
      <c r="E3" s="1">
        <v>210.03023919412701</v>
      </c>
      <c r="F3" s="1">
        <v>6.2202130391766</v>
      </c>
      <c r="G3" s="1">
        <v>5.2015461356899904</v>
      </c>
      <c r="H3" s="1">
        <v>1.01866690348661</v>
      </c>
      <c r="I3" s="1">
        <v>83.242604105442396</v>
      </c>
      <c r="J3" s="1">
        <v>122.192445778186</v>
      </c>
      <c r="K3" s="1">
        <v>10.815402349674599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42</v>
      </c>
      <c r="B4" s="1" t="s">
        <v>12</v>
      </c>
      <c r="C4" s="1" t="s">
        <v>15</v>
      </c>
      <c r="D4" s="1">
        <v>224.360448070648</v>
      </c>
      <c r="E4" s="1">
        <v>217.90904466911701</v>
      </c>
      <c r="F4" s="1">
        <v>6.4514034015306603</v>
      </c>
      <c r="G4" s="1">
        <v>5.3949820481419799</v>
      </c>
      <c r="H4" s="1">
        <v>1.0564213533886799</v>
      </c>
      <c r="I4" s="1">
        <v>86.602665338898404</v>
      </c>
      <c r="J4" s="1">
        <v>126.516591756108</v>
      </c>
      <c r="K4" s="1">
        <v>11.241190975641301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42</v>
      </c>
      <c r="B5" s="1" t="s">
        <v>12</v>
      </c>
      <c r="C5" s="1" t="s">
        <v>16</v>
      </c>
      <c r="D5" s="1">
        <v>229.80438921893699</v>
      </c>
      <c r="E5" s="1">
        <v>223.198455163511</v>
      </c>
      <c r="F5" s="1">
        <v>6.6059340554253803</v>
      </c>
      <c r="G5" s="1">
        <v>5.5243007841285001</v>
      </c>
      <c r="H5" s="1">
        <v>1.0816332712968899</v>
      </c>
      <c r="I5" s="1">
        <v>88.917755545903802</v>
      </c>
      <c r="J5" s="1">
        <v>129.35533977759999</v>
      </c>
      <c r="K5" s="1">
        <v>11.5312938954328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42</v>
      </c>
      <c r="B6" s="1" t="s">
        <v>12</v>
      </c>
      <c r="C6" s="1" t="s">
        <v>17</v>
      </c>
      <c r="D6" s="1">
        <v>233.202446765849</v>
      </c>
      <c r="E6" s="1">
        <v>226.50070090573001</v>
      </c>
      <c r="F6" s="1">
        <v>6.7017458601189297</v>
      </c>
      <c r="G6" s="1">
        <v>5.6045059024592101</v>
      </c>
      <c r="H6" s="1">
        <v>1.09723995765972</v>
      </c>
      <c r="I6" s="1">
        <v>90.424019235397097</v>
      </c>
      <c r="J6" s="1">
        <v>131.06147549956901</v>
      </c>
      <c r="K6" s="1">
        <v>11.716952030882499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42</v>
      </c>
      <c r="B7" s="1" t="s">
        <v>12</v>
      </c>
      <c r="C7" s="1" t="s">
        <v>18</v>
      </c>
      <c r="D7" s="1">
        <v>234.560739933799</v>
      </c>
      <c r="E7" s="1">
        <v>227.82165738646501</v>
      </c>
      <c r="F7" s="1">
        <v>6.7390825473344398</v>
      </c>
      <c r="G7" s="1">
        <v>5.63580171253742</v>
      </c>
      <c r="H7" s="1">
        <v>1.10328083479702</v>
      </c>
      <c r="I7" s="1">
        <v>91.122024235934404</v>
      </c>
      <c r="J7" s="1">
        <v>131.64010641499399</v>
      </c>
      <c r="K7" s="1">
        <v>11.798609282870499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42</v>
      </c>
      <c r="B8" s="1" t="s">
        <v>12</v>
      </c>
      <c r="C8" s="1" t="s">
        <v>19</v>
      </c>
      <c r="D8" s="1">
        <v>233.89671700999099</v>
      </c>
      <c r="E8" s="1">
        <v>227.178218630885</v>
      </c>
      <c r="F8" s="1">
        <v>6.7184983791062498</v>
      </c>
      <c r="G8" s="1">
        <v>5.6186521052654896</v>
      </c>
      <c r="H8" s="1">
        <v>1.0998462738407599</v>
      </c>
      <c r="I8" s="1">
        <v>91.017130525563005</v>
      </c>
      <c r="J8" s="1">
        <v>131.102338048706</v>
      </c>
      <c r="K8" s="1">
        <v>11.777248435722299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42</v>
      </c>
      <c r="B9" s="1" t="s">
        <v>12</v>
      </c>
      <c r="C9" s="1" t="s">
        <v>20</v>
      </c>
      <c r="D9" s="1">
        <v>231.28407401311901</v>
      </c>
      <c r="E9" s="1">
        <v>224.64192490052</v>
      </c>
      <c r="F9" s="1">
        <v>6.6421491125989602</v>
      </c>
      <c r="G9" s="1">
        <v>5.5548601275799001</v>
      </c>
      <c r="H9" s="1">
        <v>1.0872889850190599</v>
      </c>
      <c r="I9" s="1">
        <v>90.1368621986569</v>
      </c>
      <c r="J9" s="1">
        <v>129.490569264539</v>
      </c>
      <c r="K9" s="1">
        <v>11.656642549923699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42</v>
      </c>
      <c r="B10" s="1" t="s">
        <v>12</v>
      </c>
      <c r="C10" s="1" t="s">
        <v>21</v>
      </c>
      <c r="D10" s="1">
        <v>226.849197487141</v>
      </c>
      <c r="E10" s="1">
        <v>220.33550923902499</v>
      </c>
      <c r="F10" s="1">
        <v>6.5136882481162601</v>
      </c>
      <c r="G10" s="1">
        <v>5.4474812380815898</v>
      </c>
      <c r="H10" s="1">
        <v>1.0662070100346701</v>
      </c>
      <c r="I10" s="1">
        <v>88.529616307631699</v>
      </c>
      <c r="J10" s="1">
        <v>126.87640166633</v>
      </c>
      <c r="K10" s="1">
        <v>11.443179513179601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42</v>
      </c>
      <c r="B11" s="1" t="s">
        <v>12</v>
      </c>
      <c r="C11" s="1" t="s">
        <v>22</v>
      </c>
      <c r="D11" s="1">
        <v>220.763633902652</v>
      </c>
      <c r="E11" s="1">
        <v>214.425583120006</v>
      </c>
      <c r="F11" s="1">
        <v>6.3380507826455998</v>
      </c>
      <c r="G11" s="1">
        <v>5.3006425041714298</v>
      </c>
      <c r="H11" s="1">
        <v>1.0374082784741701</v>
      </c>
      <c r="I11" s="1">
        <v>86.261794781277004</v>
      </c>
      <c r="J11" s="1">
        <v>123.356347597934</v>
      </c>
      <c r="K11" s="1">
        <v>11.1454915234408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42</v>
      </c>
      <c r="B12" s="1" t="s">
        <v>12</v>
      </c>
      <c r="C12" s="1" t="s">
        <v>23</v>
      </c>
      <c r="D12" s="1">
        <v>213.23423383140599</v>
      </c>
      <c r="E12" s="1">
        <v>207.11306207058101</v>
      </c>
      <c r="F12" s="1">
        <v>6.1211717608252298</v>
      </c>
      <c r="G12" s="1">
        <v>5.1193072849677197</v>
      </c>
      <c r="H12" s="1">
        <v>1.0018644758574999</v>
      </c>
      <c r="I12" s="1">
        <v>83.413994056466393</v>
      </c>
      <c r="J12" s="1">
        <v>119.046268457886</v>
      </c>
      <c r="K12" s="1">
        <v>10.773971317053601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42</v>
      </c>
      <c r="B13" s="1" t="s">
        <v>12</v>
      </c>
      <c r="C13" s="1" t="s">
        <v>24</v>
      </c>
      <c r="D13" s="1">
        <v>204.49192749179201</v>
      </c>
      <c r="E13" s="1">
        <v>198.62226086097499</v>
      </c>
      <c r="F13" s="1">
        <v>5.86966663081789</v>
      </c>
      <c r="G13" s="1">
        <v>4.9090079756797396</v>
      </c>
      <c r="H13" s="1">
        <v>0.96065865513814497</v>
      </c>
      <c r="I13" s="1">
        <v>80.076626305374006</v>
      </c>
      <c r="J13" s="1">
        <v>114.075080270391</v>
      </c>
      <c r="K13" s="1">
        <v>10.3402209160271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42</v>
      </c>
      <c r="B14" s="1" t="s">
        <v>12</v>
      </c>
      <c r="C14" s="1" t="s">
        <v>25</v>
      </c>
      <c r="D14" s="1">
        <v>194.78013201623099</v>
      </c>
      <c r="E14" s="1">
        <v>189.18963043454301</v>
      </c>
      <c r="F14" s="1">
        <v>5.5905015816879704</v>
      </c>
      <c r="G14" s="1">
        <v>4.6755703664962702</v>
      </c>
      <c r="H14" s="1">
        <v>0.91493121519170195</v>
      </c>
      <c r="I14" s="1">
        <v>76.345365921110798</v>
      </c>
      <c r="J14" s="1">
        <v>108.578285343321</v>
      </c>
      <c r="K14" s="1">
        <v>9.8564807517996194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42</v>
      </c>
      <c r="B15" s="1" t="s">
        <v>12</v>
      </c>
      <c r="C15" s="1" t="s">
        <v>26</v>
      </c>
      <c r="D15" s="1">
        <v>106.65375891376701</v>
      </c>
      <c r="E15" s="1">
        <v>103.59275889566899</v>
      </c>
      <c r="F15" s="1">
        <v>3.0610000180978099</v>
      </c>
      <c r="G15" s="1">
        <v>2.5600581891775498</v>
      </c>
      <c r="H15" s="1">
        <v>0.50094182892026196</v>
      </c>
      <c r="I15" s="1">
        <v>41.832325472561003</v>
      </c>
      <c r="J15" s="1">
        <v>59.421339991539497</v>
      </c>
      <c r="K15" s="1">
        <v>5.4000934496667998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/>
  </sheetViews>
  <sheetFormatPr defaultColWidth="10.90625" defaultRowHeight="14.5" x14ac:dyDescent="0.35"/>
  <cols>
    <col min="1" max="1" width="11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42</v>
      </c>
      <c r="B2" s="1" t="s">
        <v>27</v>
      </c>
      <c r="C2" s="1" t="s">
        <v>13</v>
      </c>
      <c r="D2" s="1">
        <v>187.810174688118</v>
      </c>
      <c r="E2" s="1">
        <v>182.406840660993</v>
      </c>
      <c r="F2" s="1">
        <v>5.40333402712512</v>
      </c>
      <c r="G2" s="1">
        <v>4.5183619468823801</v>
      </c>
      <c r="H2" s="1">
        <v>0.88497208024274299</v>
      </c>
      <c r="I2" s="1">
        <v>72.1263067071243</v>
      </c>
      <c r="J2" s="1">
        <v>106.30681063576699</v>
      </c>
      <c r="K2" s="1">
        <v>9.3770573452260706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42</v>
      </c>
      <c r="B3" s="1" t="s">
        <v>27</v>
      </c>
      <c r="C3" s="1" t="s">
        <v>14</v>
      </c>
      <c r="D3" s="1">
        <v>302.653097882059</v>
      </c>
      <c r="E3" s="1">
        <v>293.94832347391701</v>
      </c>
      <c r="F3" s="1">
        <v>8.7047744081414002</v>
      </c>
      <c r="G3" s="1">
        <v>7.2792438287626497</v>
      </c>
      <c r="H3" s="1">
        <v>1.4255305793787401</v>
      </c>
      <c r="I3" s="1">
        <v>116.56790037268</v>
      </c>
      <c r="J3" s="1">
        <v>170.94372985101199</v>
      </c>
      <c r="K3" s="1">
        <v>15.1414676583667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42</v>
      </c>
      <c r="B4" s="1" t="s">
        <v>27</v>
      </c>
      <c r="C4" s="1" t="s">
        <v>15</v>
      </c>
      <c r="D4" s="1">
        <v>358.02750477383898</v>
      </c>
      <c r="E4" s="1">
        <v>347.73341115180602</v>
      </c>
      <c r="F4" s="1">
        <v>10.294093622033101</v>
      </c>
      <c r="G4" s="1">
        <v>8.6084878037204007</v>
      </c>
      <c r="H4" s="1">
        <v>1.6856058183127201</v>
      </c>
      <c r="I4" s="1">
        <v>138.31755491633899</v>
      </c>
      <c r="J4" s="1">
        <v>201.76040929314499</v>
      </c>
      <c r="K4" s="1">
        <v>17.9495405643551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42</v>
      </c>
      <c r="B5" s="1" t="s">
        <v>27</v>
      </c>
      <c r="C5" s="1" t="s">
        <v>16</v>
      </c>
      <c r="D5" s="1">
        <v>414.18903489784401</v>
      </c>
      <c r="E5" s="1">
        <v>402.28343214976098</v>
      </c>
      <c r="F5" s="1">
        <v>11.905602748083099</v>
      </c>
      <c r="G5" s="1">
        <v>9.9563405583039906</v>
      </c>
      <c r="H5" s="1">
        <v>1.94926218977909</v>
      </c>
      <c r="I5" s="1">
        <v>160.46629707470001</v>
      </c>
      <c r="J5" s="1">
        <v>232.915449679597</v>
      </c>
      <c r="K5" s="1">
        <v>20.8072881435467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42</v>
      </c>
      <c r="B6" s="1" t="s">
        <v>27</v>
      </c>
      <c r="C6" s="1" t="s">
        <v>17</v>
      </c>
      <c r="D6" s="1">
        <v>470.55889481422702</v>
      </c>
      <c r="E6" s="1">
        <v>457.035801065236</v>
      </c>
      <c r="F6" s="1">
        <v>13.523093748990901</v>
      </c>
      <c r="G6" s="1">
        <v>11.309259891638501</v>
      </c>
      <c r="H6" s="1">
        <v>2.2138338573523901</v>
      </c>
      <c r="I6" s="1">
        <v>182.79213328193501</v>
      </c>
      <c r="J6" s="1">
        <v>264.07844487593201</v>
      </c>
      <c r="K6" s="1">
        <v>23.6883166563596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42</v>
      </c>
      <c r="B7" s="1" t="s">
        <v>27</v>
      </c>
      <c r="C7" s="1" t="s">
        <v>18</v>
      </c>
      <c r="D7" s="1">
        <v>524.24526262369602</v>
      </c>
      <c r="E7" s="1">
        <v>509.181265659502</v>
      </c>
      <c r="F7" s="1">
        <v>15.0639969641937</v>
      </c>
      <c r="G7" s="1">
        <v>12.5982072220931</v>
      </c>
      <c r="H7" s="1">
        <v>2.4657897421005499</v>
      </c>
      <c r="I7" s="1">
        <v>204.17242904907201</v>
      </c>
      <c r="J7" s="1">
        <v>293.62270776748898</v>
      </c>
      <c r="K7" s="1">
        <v>26.450125807134601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42</v>
      </c>
      <c r="B8" s="1" t="s">
        <v>27</v>
      </c>
      <c r="C8" s="1" t="s">
        <v>19</v>
      </c>
      <c r="D8" s="1">
        <v>571.77823276372203</v>
      </c>
      <c r="E8" s="1">
        <v>555.34893944743396</v>
      </c>
      <c r="F8" s="1">
        <v>16.429293316288401</v>
      </c>
      <c r="G8" s="1">
        <v>13.7403832014264</v>
      </c>
      <c r="H8" s="1">
        <v>2.68891011486201</v>
      </c>
      <c r="I8" s="1">
        <v>223.247524714154</v>
      </c>
      <c r="J8" s="1">
        <v>319.61034605356701</v>
      </c>
      <c r="K8" s="1">
        <v>28.9203619960007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42</v>
      </c>
      <c r="B9" s="1" t="s">
        <v>27</v>
      </c>
      <c r="C9" s="1" t="s">
        <v>20</v>
      </c>
      <c r="D9" s="1">
        <v>609.61051567820903</v>
      </c>
      <c r="E9" s="1">
        <v>592.09273726443996</v>
      </c>
      <c r="F9" s="1">
        <v>17.517778413768902</v>
      </c>
      <c r="G9" s="1">
        <v>14.651151618462601</v>
      </c>
      <c r="H9" s="1">
        <v>2.8666267953062898</v>
      </c>
      <c r="I9" s="1">
        <v>238.61231193980501</v>
      </c>
      <c r="J9" s="1">
        <v>340.07726515142502</v>
      </c>
      <c r="K9" s="1">
        <v>30.920938586978799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42</v>
      </c>
      <c r="B10" s="1" t="s">
        <v>27</v>
      </c>
      <c r="C10" s="1" t="s">
        <v>21</v>
      </c>
      <c r="D10" s="1">
        <v>634.63309498097101</v>
      </c>
      <c r="E10" s="1">
        <v>616.39242346545598</v>
      </c>
      <c r="F10" s="1">
        <v>18.240671515514599</v>
      </c>
      <c r="G10" s="1">
        <v>15.2562519977556</v>
      </c>
      <c r="H10" s="1">
        <v>2.9844195177589699</v>
      </c>
      <c r="I10" s="1">
        <v>249.01721927433599</v>
      </c>
      <c r="J10" s="1">
        <v>353.32295890857603</v>
      </c>
      <c r="K10" s="1">
        <v>32.292916798058499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42</v>
      </c>
      <c r="B11" s="1" t="s">
        <v>27</v>
      </c>
      <c r="C11" s="1" t="s">
        <v>22</v>
      </c>
      <c r="D11" s="1">
        <v>644.70035987866504</v>
      </c>
      <c r="E11" s="1">
        <v>626.16387887895803</v>
      </c>
      <c r="F11" s="1">
        <v>18.536480999707099</v>
      </c>
      <c r="G11" s="1">
        <v>15.504229054551899</v>
      </c>
      <c r="H11" s="1">
        <v>3.0322519451551901</v>
      </c>
      <c r="I11" s="1">
        <v>253.576982029248</v>
      </c>
      <c r="J11" s="1">
        <v>358.201054894263</v>
      </c>
      <c r="K11" s="1">
        <v>32.922322955154399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42</v>
      </c>
      <c r="B12" s="1" t="s">
        <v>27</v>
      </c>
      <c r="C12" s="1" t="s">
        <v>23</v>
      </c>
      <c r="D12" s="1">
        <v>639.02309910861095</v>
      </c>
      <c r="E12" s="1">
        <v>620.64094732466401</v>
      </c>
      <c r="F12" s="1">
        <v>18.382151783947801</v>
      </c>
      <c r="G12" s="1">
        <v>15.3757571401914</v>
      </c>
      <c r="H12" s="1">
        <v>3.0063946437563702</v>
      </c>
      <c r="I12" s="1">
        <v>251.93167555462401</v>
      </c>
      <c r="J12" s="1">
        <v>354.33118953671499</v>
      </c>
      <c r="K12" s="1">
        <v>32.760234017272303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42</v>
      </c>
      <c r="B13" s="1" t="s">
        <v>27</v>
      </c>
      <c r="C13" s="1" t="s">
        <v>24</v>
      </c>
      <c r="D13" s="1">
        <v>618.30908641827398</v>
      </c>
      <c r="E13" s="1">
        <v>600.51196684202205</v>
      </c>
      <c r="F13" s="1">
        <v>17.797119576251198</v>
      </c>
      <c r="G13" s="1">
        <v>14.8870376692122</v>
      </c>
      <c r="H13" s="1">
        <v>2.9100819070389101</v>
      </c>
      <c r="I13" s="1">
        <v>244.31113552060501</v>
      </c>
      <c r="J13" s="1">
        <v>342.16671021646999</v>
      </c>
      <c r="K13" s="1">
        <v>31.8312406811987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42</v>
      </c>
      <c r="B14" s="1" t="s">
        <v>27</v>
      </c>
      <c r="C14" s="1" t="s">
        <v>25</v>
      </c>
      <c r="D14" s="1">
        <v>584.60814397992601</v>
      </c>
      <c r="E14" s="1">
        <v>567.76909541295504</v>
      </c>
      <c r="F14" s="1">
        <v>16.839048566970899</v>
      </c>
      <c r="G14" s="1">
        <v>14.0862447791934</v>
      </c>
      <c r="H14" s="1">
        <v>2.7528037877775402</v>
      </c>
      <c r="I14" s="1">
        <v>231.48297975668501</v>
      </c>
      <c r="J14" s="1">
        <v>322.89736474705501</v>
      </c>
      <c r="K14" s="1">
        <v>30.227799476186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42</v>
      </c>
      <c r="B15" s="1" t="s">
        <v>27</v>
      </c>
      <c r="C15" s="1" t="s">
        <v>26</v>
      </c>
      <c r="D15" s="1">
        <v>314.94568447772502</v>
      </c>
      <c r="E15" s="1">
        <v>305.86842626120603</v>
      </c>
      <c r="F15" s="1">
        <v>9.0772582165193896</v>
      </c>
      <c r="G15" s="1">
        <v>7.5935989500936101</v>
      </c>
      <c r="H15" s="1">
        <v>1.4836592664257799</v>
      </c>
      <c r="I15" s="1">
        <v>124.902351999552</v>
      </c>
      <c r="J15" s="1">
        <v>173.70172239675901</v>
      </c>
      <c r="K15" s="1">
        <v>16.341610081414402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/>
  </sheetViews>
  <sheetFormatPr defaultColWidth="10.90625" defaultRowHeight="14.5" x14ac:dyDescent="0.35"/>
  <cols>
    <col min="1" max="1" width="11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2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42</v>
      </c>
      <c r="B2" s="1" t="s">
        <v>28</v>
      </c>
      <c r="C2" s="1" t="s">
        <v>13</v>
      </c>
      <c r="D2" s="1">
        <v>228.52206689797001</v>
      </c>
      <c r="E2" s="1">
        <v>221.94936692950199</v>
      </c>
      <c r="F2" s="1">
        <v>6.5726999684672904</v>
      </c>
      <c r="G2" s="1">
        <v>5.4961797982248104</v>
      </c>
      <c r="H2" s="1">
        <v>1.07652017024248</v>
      </c>
      <c r="I2" s="1">
        <v>87.793585626508303</v>
      </c>
      <c r="J2" s="1">
        <v>129.32511414111499</v>
      </c>
      <c r="K2" s="1">
        <v>11.403367130346499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42</v>
      </c>
      <c r="B3" s="1" t="s">
        <v>28</v>
      </c>
      <c r="C3" s="1" t="s">
        <v>14</v>
      </c>
      <c r="D3" s="1">
        <v>403.52179201071999</v>
      </c>
      <c r="E3" s="1">
        <v>391.91998957874898</v>
      </c>
      <c r="F3" s="1">
        <v>11.601802431971</v>
      </c>
      <c r="G3" s="1">
        <v>9.7018024688763003</v>
      </c>
      <c r="H3" s="1">
        <v>1.89999996309467</v>
      </c>
      <c r="I3" s="1">
        <v>155.51150870091001</v>
      </c>
      <c r="J3" s="1">
        <v>227.83280179602201</v>
      </c>
      <c r="K3" s="1">
        <v>20.1774815137885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42</v>
      </c>
      <c r="B4" s="1" t="s">
        <v>28</v>
      </c>
      <c r="C4" s="1" t="s">
        <v>15</v>
      </c>
      <c r="D4" s="1">
        <v>531.27466143733704</v>
      </c>
      <c r="E4" s="1">
        <v>516.00486440044403</v>
      </c>
      <c r="F4" s="1">
        <v>15.2697970368929</v>
      </c>
      <c r="G4" s="1">
        <v>12.769440366265099</v>
      </c>
      <c r="H4" s="1">
        <v>2.50035667062774</v>
      </c>
      <c r="I4" s="1">
        <v>205.44825800718601</v>
      </c>
      <c r="J4" s="1">
        <v>299.19534761135901</v>
      </c>
      <c r="K4" s="1">
        <v>26.631055818791999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42</v>
      </c>
      <c r="B5" s="1" t="s">
        <v>28</v>
      </c>
      <c r="C5" s="1" t="s">
        <v>16</v>
      </c>
      <c r="D5" s="1">
        <v>676.295615678893</v>
      </c>
      <c r="E5" s="1">
        <v>656.86136945434896</v>
      </c>
      <c r="F5" s="1">
        <v>19.434246224544001</v>
      </c>
      <c r="G5" s="1">
        <v>16.252478524404399</v>
      </c>
      <c r="H5" s="1">
        <v>3.1817677001395799</v>
      </c>
      <c r="I5" s="1">
        <v>262.414186102342</v>
      </c>
      <c r="J5" s="1">
        <v>379.88357493037103</v>
      </c>
      <c r="K5" s="1">
        <v>33.997854646179597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42</v>
      </c>
      <c r="B6" s="1" t="s">
        <v>28</v>
      </c>
      <c r="C6" s="1" t="s">
        <v>17</v>
      </c>
      <c r="D6" s="1">
        <v>833.62965997014305</v>
      </c>
      <c r="E6" s="1">
        <v>809.67443082171303</v>
      </c>
      <c r="F6" s="1">
        <v>23.9552291484294</v>
      </c>
      <c r="G6" s="1">
        <v>20.0340323142625</v>
      </c>
      <c r="H6" s="1">
        <v>3.9211968341669499</v>
      </c>
      <c r="I6" s="1">
        <v>324.58740879550601</v>
      </c>
      <c r="J6" s="1">
        <v>466.986324394706</v>
      </c>
      <c r="K6" s="1">
        <v>42.055926779930303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42</v>
      </c>
      <c r="B7" s="1" t="s">
        <v>28</v>
      </c>
      <c r="C7" s="1" t="s">
        <v>18</v>
      </c>
      <c r="D7" s="1">
        <v>989.09800939189404</v>
      </c>
      <c r="E7" s="1">
        <v>960.66802245701399</v>
      </c>
      <c r="F7" s="1">
        <v>28.429986934880201</v>
      </c>
      <c r="G7" s="1">
        <v>23.7774422888134</v>
      </c>
      <c r="H7" s="1">
        <v>4.65254464606683</v>
      </c>
      <c r="I7" s="1">
        <v>386.53157269631203</v>
      </c>
      <c r="J7" s="1">
        <v>552.43920109987801</v>
      </c>
      <c r="K7" s="1">
        <v>50.127235595704398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42</v>
      </c>
      <c r="B8" s="1" t="s">
        <v>28</v>
      </c>
      <c r="C8" s="1" t="s">
        <v>19</v>
      </c>
      <c r="D8" s="1">
        <v>1122.7373951208101</v>
      </c>
      <c r="E8" s="1">
        <v>1090.4460727867199</v>
      </c>
      <c r="F8" s="1">
        <v>32.291322334097003</v>
      </c>
      <c r="G8" s="1">
        <v>27.008503125488399</v>
      </c>
      <c r="H8" s="1">
        <v>5.2828192086085597</v>
      </c>
      <c r="I8" s="1">
        <v>440.45537457522698</v>
      </c>
      <c r="J8" s="1">
        <v>625.04387129337204</v>
      </c>
      <c r="K8" s="1">
        <v>57.238149252215699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42</v>
      </c>
      <c r="B9" s="1" t="s">
        <v>28</v>
      </c>
      <c r="C9" s="1" t="s">
        <v>20</v>
      </c>
      <c r="D9" s="1">
        <v>1213.0972539219999</v>
      </c>
      <c r="E9" s="1">
        <v>1178.16879241468</v>
      </c>
      <c r="F9" s="1">
        <v>34.928461507318502</v>
      </c>
      <c r="G9" s="1">
        <v>29.2164375128987</v>
      </c>
      <c r="H9" s="1">
        <v>5.7120239944197797</v>
      </c>
      <c r="I9" s="1">
        <v>477.82698436458702</v>
      </c>
      <c r="J9" s="1">
        <v>672.95644306668203</v>
      </c>
      <c r="K9" s="1">
        <v>62.3138264907261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42</v>
      </c>
      <c r="B10" s="1" t="s">
        <v>28</v>
      </c>
      <c r="C10" s="1" t="s">
        <v>21</v>
      </c>
      <c r="D10" s="1">
        <v>1243.80576879721</v>
      </c>
      <c r="E10" s="1">
        <v>1207.9343871390199</v>
      </c>
      <c r="F10" s="1">
        <v>35.871381658192597</v>
      </c>
      <c r="G10" s="1">
        <v>30.007946910551599</v>
      </c>
      <c r="H10" s="1">
        <v>5.8634347476409596</v>
      </c>
      <c r="I10" s="1">
        <v>491.93580349127802</v>
      </c>
      <c r="J10" s="1">
        <v>687.38400060113304</v>
      </c>
      <c r="K10" s="1">
        <v>64.485964704800594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42</v>
      </c>
      <c r="B11" s="1" t="s">
        <v>28</v>
      </c>
      <c r="C11" s="1" t="s">
        <v>22</v>
      </c>
      <c r="D11" s="1">
        <v>1209.5953879497599</v>
      </c>
      <c r="E11" s="1">
        <v>1174.63461298364</v>
      </c>
      <c r="F11" s="1">
        <v>34.960774966111202</v>
      </c>
      <c r="G11" s="1">
        <v>29.249340758692</v>
      </c>
      <c r="H11" s="1">
        <v>5.7114342074192201</v>
      </c>
      <c r="I11" s="1">
        <v>480.33674757107002</v>
      </c>
      <c r="J11" s="1">
        <v>665.866470060496</v>
      </c>
      <c r="K11" s="1">
        <v>63.392170318189002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42</v>
      </c>
      <c r="B12" s="1" t="s">
        <v>28</v>
      </c>
      <c r="C12" s="1" t="s">
        <v>23</v>
      </c>
      <c r="D12" s="1">
        <v>1118.24275880664</v>
      </c>
      <c r="E12" s="1">
        <v>1085.8374781789801</v>
      </c>
      <c r="F12" s="1">
        <v>32.4052806276542</v>
      </c>
      <c r="G12" s="1">
        <v>27.1145373584136</v>
      </c>
      <c r="H12" s="1">
        <v>5.2907432692406298</v>
      </c>
      <c r="I12" s="1">
        <v>445.75591682669</v>
      </c>
      <c r="J12" s="1">
        <v>613.18471627938095</v>
      </c>
      <c r="K12" s="1">
        <v>59.302125700567899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42</v>
      </c>
      <c r="B13" s="1" t="s">
        <v>28</v>
      </c>
      <c r="C13" s="1" t="s">
        <v>24</v>
      </c>
      <c r="D13" s="1">
        <v>987.23425233479497</v>
      </c>
      <c r="E13" s="1">
        <v>958.54235017837505</v>
      </c>
      <c r="F13" s="1">
        <v>28.6919021564199</v>
      </c>
      <c r="G13" s="1">
        <v>24.0103724278664</v>
      </c>
      <c r="H13" s="1">
        <v>4.6815297285534703</v>
      </c>
      <c r="I13" s="1">
        <v>394.90164107885403</v>
      </c>
      <c r="J13" s="1">
        <v>539.33401000814399</v>
      </c>
      <c r="K13" s="1">
        <v>52.998601247796501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42</v>
      </c>
      <c r="B14" s="1" t="s">
        <v>28</v>
      </c>
      <c r="C14" s="1" t="s">
        <v>25</v>
      </c>
      <c r="D14" s="1">
        <v>837.376669194491</v>
      </c>
      <c r="E14" s="1">
        <v>812.96754835589002</v>
      </c>
      <c r="F14" s="1">
        <v>24.409120838600899</v>
      </c>
      <c r="G14" s="1">
        <v>20.4288366926639</v>
      </c>
      <c r="H14" s="1">
        <v>3.980284145937</v>
      </c>
      <c r="I14" s="1">
        <v>335.981598378321</v>
      </c>
      <c r="J14" s="1">
        <v>455.90198307705703</v>
      </c>
      <c r="K14" s="1">
        <v>45.493087739113101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42</v>
      </c>
      <c r="B15" s="1" t="s">
        <v>28</v>
      </c>
      <c r="C15" s="1" t="s">
        <v>26</v>
      </c>
      <c r="D15" s="1">
        <v>410.39981338925003</v>
      </c>
      <c r="E15" s="1">
        <v>398.40926594836998</v>
      </c>
      <c r="F15" s="1">
        <v>11.990547440880199</v>
      </c>
      <c r="G15" s="1">
        <v>10.0362041256803</v>
      </c>
      <c r="H15" s="1">
        <v>1.9543433151999501</v>
      </c>
      <c r="I15" s="1">
        <v>165.01547190943799</v>
      </c>
      <c r="J15" s="1">
        <v>222.888096044154</v>
      </c>
      <c r="K15" s="1">
        <v>22.496245435658199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/>
  </sheetViews>
  <sheetFormatPr defaultColWidth="10.90625" defaultRowHeight="14.5" x14ac:dyDescent="0.35"/>
  <cols>
    <col min="1" max="1" width="12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43</v>
      </c>
      <c r="B2" s="1" t="s">
        <v>12</v>
      </c>
      <c r="C2" s="1" t="s">
        <v>13</v>
      </c>
      <c r="D2" s="1">
        <v>109.099267071653</v>
      </c>
      <c r="E2" s="1">
        <v>105.960259846238</v>
      </c>
      <c r="F2" s="1">
        <v>3.13900722541463</v>
      </c>
      <c r="G2" s="1">
        <v>2.62488763170975</v>
      </c>
      <c r="H2" s="1">
        <v>0.51411959370488003</v>
      </c>
      <c r="I2" s="1">
        <v>41.8835458835539</v>
      </c>
      <c r="J2" s="1">
        <v>61.7694235128656</v>
      </c>
      <c r="K2" s="1">
        <v>5.4462976752332803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43</v>
      </c>
      <c r="B3" s="1" t="s">
        <v>12</v>
      </c>
      <c r="C3" s="1" t="s">
        <v>14</v>
      </c>
      <c r="D3" s="1">
        <v>157.64579731680101</v>
      </c>
      <c r="E3" s="1">
        <v>153.11128451502699</v>
      </c>
      <c r="F3" s="1">
        <v>4.5345128017741203</v>
      </c>
      <c r="G3" s="1">
        <v>3.7919083145144601</v>
      </c>
      <c r="H3" s="1">
        <v>0.74260448725966799</v>
      </c>
      <c r="I3" s="1">
        <v>60.683557233774501</v>
      </c>
      <c r="J3" s="1">
        <v>89.077850898595997</v>
      </c>
      <c r="K3" s="1">
        <v>7.8843891844304697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43</v>
      </c>
      <c r="B4" s="1" t="s">
        <v>12</v>
      </c>
      <c r="C4" s="1" t="s">
        <v>15</v>
      </c>
      <c r="D4" s="1">
        <v>163.55795494149299</v>
      </c>
      <c r="E4" s="1">
        <v>158.85490520197399</v>
      </c>
      <c r="F4" s="1">
        <v>4.7030497395186304</v>
      </c>
      <c r="G4" s="1">
        <v>3.9329223948702201</v>
      </c>
      <c r="H4" s="1">
        <v>0.77012734464841304</v>
      </c>
      <c r="I4" s="1">
        <v>63.133029716772903</v>
      </c>
      <c r="J4" s="1">
        <v>92.2301376723982</v>
      </c>
      <c r="K4" s="1">
        <v>8.19478755232163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43</v>
      </c>
      <c r="B5" s="1" t="s">
        <v>12</v>
      </c>
      <c r="C5" s="1" t="s">
        <v>16</v>
      </c>
      <c r="D5" s="1">
        <v>167.52656834324301</v>
      </c>
      <c r="E5" s="1">
        <v>162.71086631610399</v>
      </c>
      <c r="F5" s="1">
        <v>4.8157020271394604</v>
      </c>
      <c r="G5" s="1">
        <v>4.0271952855488502</v>
      </c>
      <c r="H5" s="1">
        <v>0.78850674159061096</v>
      </c>
      <c r="I5" s="1">
        <v>64.820722102035305</v>
      </c>
      <c r="J5" s="1">
        <v>94.299574709906693</v>
      </c>
      <c r="K5" s="1">
        <v>8.4062715313013996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43</v>
      </c>
      <c r="B6" s="1" t="s">
        <v>12</v>
      </c>
      <c r="C6" s="1" t="s">
        <v>17</v>
      </c>
      <c r="D6" s="1">
        <v>170.00374000128599</v>
      </c>
      <c r="E6" s="1">
        <v>165.118191515158</v>
      </c>
      <c r="F6" s="1">
        <v>4.8855484861285001</v>
      </c>
      <c r="G6" s="1">
        <v>4.0856645266420104</v>
      </c>
      <c r="H6" s="1">
        <v>0.79988395948649205</v>
      </c>
      <c r="I6" s="1">
        <v>65.918782882242795</v>
      </c>
      <c r="J6" s="1">
        <v>95.543341478682194</v>
      </c>
      <c r="K6" s="1">
        <v>8.5416156403612806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43</v>
      </c>
      <c r="B7" s="1" t="s">
        <v>12</v>
      </c>
      <c r="C7" s="1" t="s">
        <v>18</v>
      </c>
      <c r="D7" s="1">
        <v>170.99393080662401</v>
      </c>
      <c r="E7" s="1">
        <v>166.08116401059399</v>
      </c>
      <c r="F7" s="1">
        <v>4.9127667960301498</v>
      </c>
      <c r="G7" s="1">
        <v>4.10847905896554</v>
      </c>
      <c r="H7" s="1">
        <v>0.80428773706461099</v>
      </c>
      <c r="I7" s="1">
        <v>66.427626002358394</v>
      </c>
      <c r="J7" s="1">
        <v>95.965161322628404</v>
      </c>
      <c r="K7" s="1">
        <v>8.6011434816370205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43</v>
      </c>
      <c r="B8" s="1" t="s">
        <v>12</v>
      </c>
      <c r="C8" s="1" t="s">
        <v>19</v>
      </c>
      <c r="D8" s="1">
        <v>170.50986049750199</v>
      </c>
      <c r="E8" s="1">
        <v>165.61209948563999</v>
      </c>
      <c r="F8" s="1">
        <v>4.8977610118622001</v>
      </c>
      <c r="G8" s="1">
        <v>4.0959770573089802</v>
      </c>
      <c r="H8" s="1">
        <v>0.80178395455321805</v>
      </c>
      <c r="I8" s="1">
        <v>66.351158866987205</v>
      </c>
      <c r="J8" s="1">
        <v>95.573130129168405</v>
      </c>
      <c r="K8" s="1">
        <v>8.5855715013462905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43</v>
      </c>
      <c r="B9" s="1" t="s">
        <v>12</v>
      </c>
      <c r="C9" s="1" t="s">
        <v>20</v>
      </c>
      <c r="D9" s="1">
        <v>168.605253204928</v>
      </c>
      <c r="E9" s="1">
        <v>163.763150532129</v>
      </c>
      <c r="F9" s="1">
        <v>4.8421026727984202</v>
      </c>
      <c r="G9" s="1">
        <v>4.0494729363658601</v>
      </c>
      <c r="H9" s="1">
        <v>0.79262973643256096</v>
      </c>
      <c r="I9" s="1">
        <v>65.709446441349698</v>
      </c>
      <c r="J9" s="1">
        <v>94.398156516645102</v>
      </c>
      <c r="K9" s="1">
        <v>8.4976502469328601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43</v>
      </c>
      <c r="B10" s="1" t="s">
        <v>12</v>
      </c>
      <c r="C10" s="1" t="s">
        <v>21</v>
      </c>
      <c r="D10" s="1">
        <v>165.37224426219899</v>
      </c>
      <c r="E10" s="1">
        <v>160.62378909485699</v>
      </c>
      <c r="F10" s="1">
        <v>4.7484551673424198</v>
      </c>
      <c r="G10" s="1">
        <v>3.9711941144020999</v>
      </c>
      <c r="H10" s="1">
        <v>0.777261052940321</v>
      </c>
      <c r="I10" s="1">
        <v>64.5377700015638</v>
      </c>
      <c r="J10" s="1">
        <v>92.492437795212098</v>
      </c>
      <c r="K10" s="1">
        <v>8.3420364654232202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43</v>
      </c>
      <c r="B11" s="1" t="s">
        <v>12</v>
      </c>
      <c r="C11" s="1" t="s">
        <v>22</v>
      </c>
      <c r="D11" s="1">
        <v>160.93589042575101</v>
      </c>
      <c r="E11" s="1">
        <v>156.31547433530699</v>
      </c>
      <c r="F11" s="1">
        <v>4.6204160904439702</v>
      </c>
      <c r="G11" s="1">
        <v>3.8641492086218201</v>
      </c>
      <c r="H11" s="1">
        <v>0.75626688182215296</v>
      </c>
      <c r="I11" s="1">
        <v>62.884536313484801</v>
      </c>
      <c r="J11" s="1">
        <v>89.926331114372402</v>
      </c>
      <c r="K11" s="1">
        <v>8.1250229978935398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43</v>
      </c>
      <c r="B12" s="1" t="s">
        <v>12</v>
      </c>
      <c r="C12" s="1" t="s">
        <v>23</v>
      </c>
      <c r="D12" s="1">
        <v>155.44698501403801</v>
      </c>
      <c r="E12" s="1">
        <v>150.98467294586601</v>
      </c>
      <c r="F12" s="1">
        <v>4.4623120681722703</v>
      </c>
      <c r="G12" s="1">
        <v>3.7319564898655901</v>
      </c>
      <c r="H12" s="1">
        <v>0.73035557830667996</v>
      </c>
      <c r="I12" s="1">
        <v>60.808499888008299</v>
      </c>
      <c r="J12" s="1">
        <v>86.784299014488795</v>
      </c>
      <c r="K12" s="1">
        <v>7.8541861115409297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43</v>
      </c>
      <c r="B13" s="1" t="s">
        <v>12</v>
      </c>
      <c r="C13" s="1" t="s">
        <v>24</v>
      </c>
      <c r="D13" s="1">
        <v>149.07387532079599</v>
      </c>
      <c r="E13" s="1">
        <v>144.79490958249099</v>
      </c>
      <c r="F13" s="1">
        <v>4.2789657383042696</v>
      </c>
      <c r="G13" s="1">
        <v>3.5786490542256</v>
      </c>
      <c r="H13" s="1">
        <v>0.70031668407866499</v>
      </c>
      <c r="I13" s="1">
        <v>58.375570871551297</v>
      </c>
      <c r="J13" s="1">
        <v>83.1603208108085</v>
      </c>
      <c r="K13" s="1">
        <v>7.5379836384357004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43</v>
      </c>
      <c r="B14" s="1" t="s">
        <v>12</v>
      </c>
      <c r="C14" s="1" t="s">
        <v>25</v>
      </c>
      <c r="D14" s="1">
        <v>141.99401155491199</v>
      </c>
      <c r="E14" s="1">
        <v>137.91855612744601</v>
      </c>
      <c r="F14" s="1">
        <v>4.0754554274652799</v>
      </c>
      <c r="G14" s="1">
        <v>3.4084738816726401</v>
      </c>
      <c r="H14" s="1">
        <v>0.66698154579263802</v>
      </c>
      <c r="I14" s="1">
        <v>55.655495550556502</v>
      </c>
      <c r="J14" s="1">
        <v>79.153177195542696</v>
      </c>
      <c r="K14" s="1">
        <v>7.1853388088122498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43</v>
      </c>
      <c r="B15" s="1" t="s">
        <v>12</v>
      </c>
      <c r="C15" s="1" t="s">
        <v>26</v>
      </c>
      <c r="D15" s="1">
        <v>77.750204391042601</v>
      </c>
      <c r="E15" s="1">
        <v>75.518746452082297</v>
      </c>
      <c r="F15" s="1">
        <v>2.2314579389603599</v>
      </c>
      <c r="G15" s="1">
        <v>1.8662731580089</v>
      </c>
      <c r="H15" s="1">
        <v>0.36518478095145201</v>
      </c>
      <c r="I15" s="1">
        <v>30.4956139264998</v>
      </c>
      <c r="J15" s="1">
        <v>43.317941876453197</v>
      </c>
      <c r="K15" s="1">
        <v>3.9366485880895401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/>
  </sheetViews>
  <sheetFormatPr defaultColWidth="10.90625" defaultRowHeight="14.5" x14ac:dyDescent="0.35"/>
  <cols>
    <col min="1" max="1" width="12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43</v>
      </c>
      <c r="B2" s="1" t="s">
        <v>27</v>
      </c>
      <c r="C2" s="1" t="s">
        <v>13</v>
      </c>
      <c r="D2" s="1">
        <v>136.91293787896299</v>
      </c>
      <c r="E2" s="1">
        <v>132.973926921631</v>
      </c>
      <c r="F2" s="1">
        <v>3.9390109573327399</v>
      </c>
      <c r="G2" s="1">
        <v>3.2938695125302901</v>
      </c>
      <c r="H2" s="1">
        <v>0.64514144480244395</v>
      </c>
      <c r="I2" s="1">
        <v>52.579816647475504</v>
      </c>
      <c r="J2" s="1">
        <v>77.497280351586795</v>
      </c>
      <c r="K2" s="1">
        <v>6.8358408799011698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43</v>
      </c>
      <c r="B3" s="1" t="s">
        <v>27</v>
      </c>
      <c r="C3" s="1" t="s">
        <v>14</v>
      </c>
      <c r="D3" s="1">
        <v>220.63301340310099</v>
      </c>
      <c r="E3" s="1">
        <v>214.28726435211701</v>
      </c>
      <c r="F3" s="1">
        <v>6.3457490509839598</v>
      </c>
      <c r="G3" s="1">
        <v>5.3065424159698802</v>
      </c>
      <c r="H3" s="1">
        <v>1.0392066350140801</v>
      </c>
      <c r="I3" s="1">
        <v>84.977577646732698</v>
      </c>
      <c r="J3" s="1">
        <v>124.617360612948</v>
      </c>
      <c r="K3" s="1">
        <v>11.0380751434201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43</v>
      </c>
      <c r="B4" s="1" t="s">
        <v>27</v>
      </c>
      <c r="C4" s="1" t="s">
        <v>15</v>
      </c>
      <c r="D4" s="1">
        <v>261.00075569101898</v>
      </c>
      <c r="E4" s="1">
        <v>253.49639868302299</v>
      </c>
      <c r="F4" s="1">
        <v>7.5043570079956003</v>
      </c>
      <c r="G4" s="1">
        <v>6.27555646471136</v>
      </c>
      <c r="H4" s="1">
        <v>1.2288005432842499</v>
      </c>
      <c r="I4" s="1">
        <v>100.832997122115</v>
      </c>
      <c r="J4" s="1">
        <v>147.082608436199</v>
      </c>
      <c r="K4" s="1">
        <v>13.0851501327045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43</v>
      </c>
      <c r="B5" s="1" t="s">
        <v>27</v>
      </c>
      <c r="C5" s="1" t="s">
        <v>16</v>
      </c>
      <c r="D5" s="1">
        <v>301.94230796753601</v>
      </c>
      <c r="E5" s="1">
        <v>293.26316663684503</v>
      </c>
      <c r="F5" s="1">
        <v>8.6791413306908805</v>
      </c>
      <c r="G5" s="1">
        <v>7.2581362464763304</v>
      </c>
      <c r="H5" s="1">
        <v>1.4210050842145401</v>
      </c>
      <c r="I5" s="1">
        <v>116.979350024776</v>
      </c>
      <c r="J5" s="1">
        <v>169.79452016372099</v>
      </c>
      <c r="K5" s="1">
        <v>15.168437779038699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43</v>
      </c>
      <c r="B6" s="1" t="s">
        <v>27</v>
      </c>
      <c r="C6" s="1" t="s">
        <v>17</v>
      </c>
      <c r="D6" s="1">
        <v>343.03573190899101</v>
      </c>
      <c r="E6" s="1">
        <v>333.17744549047501</v>
      </c>
      <c r="F6" s="1">
        <v>9.8582864185160002</v>
      </c>
      <c r="G6" s="1">
        <v>8.2444095458206093</v>
      </c>
      <c r="H6" s="1">
        <v>1.61387687269538</v>
      </c>
      <c r="I6" s="1">
        <v>133.254803848367</v>
      </c>
      <c r="J6" s="1">
        <v>192.512230918868</v>
      </c>
      <c r="K6" s="1">
        <v>17.268697141755901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43</v>
      </c>
      <c r="B7" s="1" t="s">
        <v>27</v>
      </c>
      <c r="C7" s="1" t="s">
        <v>18</v>
      </c>
      <c r="D7" s="1">
        <v>382.17289981297301</v>
      </c>
      <c r="E7" s="1">
        <v>371.19130052532802</v>
      </c>
      <c r="F7" s="1">
        <v>10.9815992876451</v>
      </c>
      <c r="G7" s="1">
        <v>9.1840474865064401</v>
      </c>
      <c r="H7" s="1">
        <v>1.79755180113869</v>
      </c>
      <c r="I7" s="1">
        <v>148.84096211194901</v>
      </c>
      <c r="J7" s="1">
        <v>214.049891680158</v>
      </c>
      <c r="K7" s="1">
        <v>19.282046020865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43</v>
      </c>
      <c r="B8" s="1" t="s">
        <v>27</v>
      </c>
      <c r="C8" s="1" t="s">
        <v>19</v>
      </c>
      <c r="D8" s="1">
        <v>416.82426307798897</v>
      </c>
      <c r="E8" s="1">
        <v>404.84736768910102</v>
      </c>
      <c r="F8" s="1">
        <v>11.976895388887399</v>
      </c>
      <c r="G8" s="1">
        <v>10.0166896432212</v>
      </c>
      <c r="H8" s="1">
        <v>1.9602057456661901</v>
      </c>
      <c r="I8" s="1">
        <v>162.74663784099701</v>
      </c>
      <c r="J8" s="1">
        <v>232.99478597138301</v>
      </c>
      <c r="K8" s="1">
        <v>21.082839265609302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43</v>
      </c>
      <c r="B9" s="1" t="s">
        <v>27</v>
      </c>
      <c r="C9" s="1" t="s">
        <v>20</v>
      </c>
      <c r="D9" s="1">
        <v>444.40386045119902</v>
      </c>
      <c r="E9" s="1">
        <v>431.633463364222</v>
      </c>
      <c r="F9" s="1">
        <v>12.7703970869771</v>
      </c>
      <c r="G9" s="1">
        <v>10.680636524218899</v>
      </c>
      <c r="H9" s="1">
        <v>2.0897605627581299</v>
      </c>
      <c r="I9" s="1">
        <v>173.94751214102999</v>
      </c>
      <c r="J9" s="1">
        <v>247.91509594751801</v>
      </c>
      <c r="K9" s="1">
        <v>22.541252362650201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43</v>
      </c>
      <c r="B10" s="1" t="s">
        <v>27</v>
      </c>
      <c r="C10" s="1" t="s">
        <v>21</v>
      </c>
      <c r="D10" s="1">
        <v>462.64523023502198</v>
      </c>
      <c r="E10" s="1">
        <v>449.34784669218999</v>
      </c>
      <c r="F10" s="1">
        <v>13.2973835428323</v>
      </c>
      <c r="G10" s="1">
        <v>11.121752511562301</v>
      </c>
      <c r="H10" s="1">
        <v>2.17563103126996</v>
      </c>
      <c r="I10" s="1">
        <v>181.53265194452999</v>
      </c>
      <c r="J10" s="1">
        <v>257.57115877557402</v>
      </c>
      <c r="K10" s="1">
        <v>23.541419514918601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43</v>
      </c>
      <c r="B11" s="1" t="s">
        <v>27</v>
      </c>
      <c r="C11" s="1" t="s">
        <v>22</v>
      </c>
      <c r="D11" s="1">
        <v>469.98422992360599</v>
      </c>
      <c r="E11" s="1">
        <v>456.47120233699201</v>
      </c>
      <c r="F11" s="1">
        <v>13.5130275866149</v>
      </c>
      <c r="G11" s="1">
        <v>11.3025268888235</v>
      </c>
      <c r="H11" s="1">
        <v>2.2105006977913502</v>
      </c>
      <c r="I11" s="1">
        <v>184.856702496331</v>
      </c>
      <c r="J11" s="1">
        <v>261.12727310092902</v>
      </c>
      <c r="K11" s="1">
        <v>24.000254326345601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43</v>
      </c>
      <c r="B12" s="1" t="s">
        <v>27</v>
      </c>
      <c r="C12" s="1" t="s">
        <v>23</v>
      </c>
      <c r="D12" s="1">
        <v>465.845527361704</v>
      </c>
      <c r="E12" s="1">
        <v>452.44500521503898</v>
      </c>
      <c r="F12" s="1">
        <v>13.400522146665899</v>
      </c>
      <c r="G12" s="1">
        <v>11.2088713280465</v>
      </c>
      <c r="H12" s="1">
        <v>2.1916508186193902</v>
      </c>
      <c r="I12" s="1">
        <v>183.65728002879999</v>
      </c>
      <c r="J12" s="1">
        <v>258.306155255862</v>
      </c>
      <c r="K12" s="1">
        <v>23.882092077042799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43</v>
      </c>
      <c r="B13" s="1" t="s">
        <v>27</v>
      </c>
      <c r="C13" s="1" t="s">
        <v>24</v>
      </c>
      <c r="D13" s="1">
        <v>450.74508705059901</v>
      </c>
      <c r="E13" s="1">
        <v>437.771051266786</v>
      </c>
      <c r="F13" s="1">
        <v>12.974035783812701</v>
      </c>
      <c r="G13" s="1">
        <v>10.852596601815501</v>
      </c>
      <c r="H13" s="1">
        <v>2.1214391819972098</v>
      </c>
      <c r="I13" s="1">
        <v>178.101933913956</v>
      </c>
      <c r="J13" s="1">
        <v>249.43829384064099</v>
      </c>
      <c r="K13" s="1">
        <v>23.2048592960018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43</v>
      </c>
      <c r="B14" s="1" t="s">
        <v>27</v>
      </c>
      <c r="C14" s="1" t="s">
        <v>25</v>
      </c>
      <c r="D14" s="1">
        <v>426.17722193793202</v>
      </c>
      <c r="E14" s="1">
        <v>413.90161645372899</v>
      </c>
      <c r="F14" s="1">
        <v>12.275605484202799</v>
      </c>
      <c r="G14" s="1">
        <v>10.2688214821387</v>
      </c>
      <c r="H14" s="1">
        <v>2.00678400206401</v>
      </c>
      <c r="I14" s="1">
        <v>168.750254772376</v>
      </c>
      <c r="J14" s="1">
        <v>235.39101070700201</v>
      </c>
      <c r="K14" s="1">
        <v>22.0359564585542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43</v>
      </c>
      <c r="B15" s="1" t="s">
        <v>27</v>
      </c>
      <c r="C15" s="1" t="s">
        <v>26</v>
      </c>
      <c r="D15" s="1">
        <v>229.59426455863101</v>
      </c>
      <c r="E15" s="1">
        <v>222.97697615893</v>
      </c>
      <c r="F15" s="1">
        <v>6.6172883997016898</v>
      </c>
      <c r="G15" s="1">
        <v>5.5357061621310804</v>
      </c>
      <c r="H15" s="1">
        <v>1.0815822375706099</v>
      </c>
      <c r="I15" s="1">
        <v>91.053362729942805</v>
      </c>
      <c r="J15" s="1">
        <v>126.6279272008</v>
      </c>
      <c r="K15" s="1">
        <v>11.912974627889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/>
  </sheetViews>
  <sheetFormatPr defaultColWidth="10.90625" defaultRowHeight="14.5" x14ac:dyDescent="0.35"/>
  <cols>
    <col min="1" max="1" width="10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11</v>
      </c>
      <c r="B2" s="1" t="s">
        <v>28</v>
      </c>
      <c r="C2" s="1" t="s">
        <v>13</v>
      </c>
      <c r="D2" s="1">
        <v>6111.4636989286601</v>
      </c>
      <c r="E2" s="1">
        <v>5935.6871631809299</v>
      </c>
      <c r="F2" s="1">
        <v>175.77653574773601</v>
      </c>
      <c r="G2" s="1">
        <v>146.98669487631199</v>
      </c>
      <c r="H2" s="1">
        <v>28.789840871423799</v>
      </c>
      <c r="I2" s="1">
        <v>2347.90153458024</v>
      </c>
      <c r="J2" s="1">
        <v>3458.5970237443698</v>
      </c>
      <c r="K2" s="1">
        <v>304.96514060405701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11</v>
      </c>
      <c r="B3" s="1" t="s">
        <v>28</v>
      </c>
      <c r="C3" s="1" t="s">
        <v>14</v>
      </c>
      <c r="D3" s="1">
        <v>10791.5564438739</v>
      </c>
      <c r="E3" s="1">
        <v>10481.2844628455</v>
      </c>
      <c r="F3" s="1">
        <v>310.27198102838003</v>
      </c>
      <c r="G3" s="1">
        <v>259.459466683306</v>
      </c>
      <c r="H3" s="1">
        <v>50.812514345073403</v>
      </c>
      <c r="I3" s="1">
        <v>4158.9110106183998</v>
      </c>
      <c r="J3" s="1">
        <v>6093.0303865283704</v>
      </c>
      <c r="K3" s="1">
        <v>539.61504672710498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11</v>
      </c>
      <c r="B4" s="1" t="s">
        <v>28</v>
      </c>
      <c r="C4" s="1" t="s">
        <v>15</v>
      </c>
      <c r="D4" s="1">
        <v>14208.1062525334</v>
      </c>
      <c r="E4" s="1">
        <v>13799.739517767901</v>
      </c>
      <c r="F4" s="1">
        <v>408.36673476546599</v>
      </c>
      <c r="G4" s="1">
        <v>341.49862336448598</v>
      </c>
      <c r="H4" s="1">
        <v>66.8681114009797</v>
      </c>
      <c r="I4" s="1">
        <v>5494.3909262804</v>
      </c>
      <c r="J4" s="1">
        <v>8001.5095725156398</v>
      </c>
      <c r="K4" s="1">
        <v>712.20575373737097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11</v>
      </c>
      <c r="B5" s="1" t="s">
        <v>28</v>
      </c>
      <c r="C5" s="1" t="s">
        <v>16</v>
      </c>
      <c r="D5" s="1">
        <v>18086.463863516201</v>
      </c>
      <c r="E5" s="1">
        <v>17566.725477068099</v>
      </c>
      <c r="F5" s="1">
        <v>519.73838644812895</v>
      </c>
      <c r="G5" s="1">
        <v>434.64700747636101</v>
      </c>
      <c r="H5" s="1">
        <v>85.091378971767796</v>
      </c>
      <c r="I5" s="1">
        <v>7017.8551866696098</v>
      </c>
      <c r="J5" s="1">
        <v>10159.389460812001</v>
      </c>
      <c r="K5" s="1">
        <v>909.21921603460601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11</v>
      </c>
      <c r="B6" s="1" t="s">
        <v>28</v>
      </c>
      <c r="C6" s="1" t="s">
        <v>17</v>
      </c>
      <c r="D6" s="1">
        <v>22294.1157255174</v>
      </c>
      <c r="E6" s="1">
        <v>21653.470752681998</v>
      </c>
      <c r="F6" s="1">
        <v>640.64497283542198</v>
      </c>
      <c r="G6" s="1">
        <v>535.77872322695498</v>
      </c>
      <c r="H6" s="1">
        <v>104.866249608467</v>
      </c>
      <c r="I6" s="1">
        <v>8680.58036105869</v>
      </c>
      <c r="J6" s="1">
        <v>12488.815667454201</v>
      </c>
      <c r="K6" s="1">
        <v>1124.71969700458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11</v>
      </c>
      <c r="B7" s="1" t="s">
        <v>28</v>
      </c>
      <c r="C7" s="1" t="s">
        <v>18</v>
      </c>
      <c r="D7" s="1">
        <v>26451.872509012701</v>
      </c>
      <c r="E7" s="1">
        <v>25691.5571684766</v>
      </c>
      <c r="F7" s="1">
        <v>760.31534053607197</v>
      </c>
      <c r="G7" s="1">
        <v>635.89034255643503</v>
      </c>
      <c r="H7" s="1">
        <v>124.424997979637</v>
      </c>
      <c r="I7" s="1">
        <v>10337.1797178695</v>
      </c>
      <c r="J7" s="1">
        <v>14774.1186189011</v>
      </c>
      <c r="K7" s="1">
        <v>1340.5741722420701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11</v>
      </c>
      <c r="B8" s="1" t="s">
        <v>28</v>
      </c>
      <c r="C8" s="1" t="s">
        <v>19</v>
      </c>
      <c r="D8" s="1">
        <v>30025.847949179199</v>
      </c>
      <c r="E8" s="1">
        <v>29162.267259077398</v>
      </c>
      <c r="F8" s="1">
        <v>863.58069010179895</v>
      </c>
      <c r="G8" s="1">
        <v>722.29998903134594</v>
      </c>
      <c r="H8" s="1">
        <v>141.280701070454</v>
      </c>
      <c r="I8" s="1">
        <v>11779.2870914141</v>
      </c>
      <c r="J8" s="1">
        <v>16715.8164701565</v>
      </c>
      <c r="K8" s="1">
        <v>1530.7443876085699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11</v>
      </c>
      <c r="B9" s="1" t="s">
        <v>28</v>
      </c>
      <c r="C9" s="1" t="s">
        <v>20</v>
      </c>
      <c r="D9" s="1">
        <v>32442.380428514301</v>
      </c>
      <c r="E9" s="1">
        <v>31508.273593848298</v>
      </c>
      <c r="F9" s="1">
        <v>934.10683466604303</v>
      </c>
      <c r="G9" s="1">
        <v>781.34772582736696</v>
      </c>
      <c r="H9" s="1">
        <v>152.75910883867499</v>
      </c>
      <c r="I9" s="1">
        <v>12778.732088995799</v>
      </c>
      <c r="J9" s="1">
        <v>17997.162937435001</v>
      </c>
      <c r="K9" s="1">
        <v>1666.48540208349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11</v>
      </c>
      <c r="B10" s="1" t="s">
        <v>28</v>
      </c>
      <c r="C10" s="1" t="s">
        <v>21</v>
      </c>
      <c r="D10" s="1">
        <v>33263.631419525504</v>
      </c>
      <c r="E10" s="1">
        <v>32304.3076666368</v>
      </c>
      <c r="F10" s="1">
        <v>959.32375288877302</v>
      </c>
      <c r="G10" s="1">
        <v>802.51540130299804</v>
      </c>
      <c r="H10" s="1">
        <v>156.80835158577401</v>
      </c>
      <c r="I10" s="1">
        <v>13156.0502933074</v>
      </c>
      <c r="J10" s="1">
        <v>18383.005299763099</v>
      </c>
      <c r="K10" s="1">
        <v>1724.57582645506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11</v>
      </c>
      <c r="B11" s="1" t="s">
        <v>28</v>
      </c>
      <c r="C11" s="1" t="s">
        <v>22</v>
      </c>
      <c r="D11" s="1">
        <v>32348.7285240905</v>
      </c>
      <c r="E11" s="1">
        <v>31413.7575167295</v>
      </c>
      <c r="F11" s="1">
        <v>934.97100736095797</v>
      </c>
      <c r="G11" s="1">
        <v>782.22767144912905</v>
      </c>
      <c r="H11" s="1">
        <v>152.74333591182901</v>
      </c>
      <c r="I11" s="1">
        <v>12845.851763421701</v>
      </c>
      <c r="J11" s="1">
        <v>17807.5527468662</v>
      </c>
      <c r="K11" s="1">
        <v>1695.3240138025301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11</v>
      </c>
      <c r="B12" s="1" t="s">
        <v>28</v>
      </c>
      <c r="C12" s="1" t="s">
        <v>23</v>
      </c>
      <c r="D12" s="1">
        <v>29905.645961481299</v>
      </c>
      <c r="E12" s="1">
        <v>29039.017635832799</v>
      </c>
      <c r="F12" s="1">
        <v>866.62832564842597</v>
      </c>
      <c r="G12" s="1">
        <v>725.13570802409902</v>
      </c>
      <c r="H12" s="1">
        <v>141.49261762432701</v>
      </c>
      <c r="I12" s="1">
        <v>11921.041767425</v>
      </c>
      <c r="J12" s="1">
        <v>16398.661998591499</v>
      </c>
      <c r="K12" s="1">
        <v>1585.9421954648301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11</v>
      </c>
      <c r="B13" s="1" t="s">
        <v>28</v>
      </c>
      <c r="C13" s="1" t="s">
        <v>24</v>
      </c>
      <c r="D13" s="1">
        <v>26402.0292542553</v>
      </c>
      <c r="E13" s="1">
        <v>25634.709402556</v>
      </c>
      <c r="F13" s="1">
        <v>767.319851699325</v>
      </c>
      <c r="G13" s="1">
        <v>642.11969322060804</v>
      </c>
      <c r="H13" s="1">
        <v>125.200158478718</v>
      </c>
      <c r="I13" s="1">
        <v>10561.024048405399</v>
      </c>
      <c r="J13" s="1">
        <v>14423.640869807299</v>
      </c>
      <c r="K13" s="1">
        <v>1417.3643360425101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11</v>
      </c>
      <c r="B14" s="1" t="s">
        <v>28</v>
      </c>
      <c r="C14" s="1" t="s">
        <v>25</v>
      </c>
      <c r="D14" s="1">
        <v>22394.323601128799</v>
      </c>
      <c r="E14" s="1">
        <v>21741.540008048101</v>
      </c>
      <c r="F14" s="1">
        <v>652.78359308064705</v>
      </c>
      <c r="G14" s="1">
        <v>546.33714613784002</v>
      </c>
      <c r="H14" s="1">
        <v>106.446446942807</v>
      </c>
      <c r="I14" s="1">
        <v>8985.30006257081</v>
      </c>
      <c r="J14" s="1">
        <v>12192.382371060099</v>
      </c>
      <c r="K14" s="1">
        <v>1216.6411674978499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11</v>
      </c>
      <c r="B15" s="1" t="s">
        <v>28</v>
      </c>
      <c r="C15" s="1" t="s">
        <v>26</v>
      </c>
      <c r="D15" s="1">
        <v>10975.498321111099</v>
      </c>
      <c r="E15" s="1">
        <v>10654.8299654904</v>
      </c>
      <c r="F15" s="1">
        <v>320.668355620726</v>
      </c>
      <c r="G15" s="1">
        <v>268.40251369036599</v>
      </c>
      <c r="H15" s="1">
        <v>52.265841930359898</v>
      </c>
      <c r="I15" s="1">
        <v>4413.0795770650002</v>
      </c>
      <c r="J15" s="1">
        <v>5960.7919987235</v>
      </c>
      <c r="K15" s="1">
        <v>601.62674532258097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/>
  </sheetViews>
  <sheetFormatPr defaultColWidth="10.90625" defaultRowHeight="14.5" x14ac:dyDescent="0.35"/>
  <cols>
    <col min="1" max="1" width="12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43</v>
      </c>
      <c r="B2" s="1" t="s">
        <v>28</v>
      </c>
      <c r="C2" s="1" t="s">
        <v>13</v>
      </c>
      <c r="D2" s="1">
        <v>166.59176001050599</v>
      </c>
      <c r="E2" s="1">
        <v>161.800285512523</v>
      </c>
      <c r="F2" s="1">
        <v>4.7914744979828896</v>
      </c>
      <c r="G2" s="1">
        <v>4.0066951885625199</v>
      </c>
      <c r="H2" s="1">
        <v>0.784779309420367</v>
      </c>
      <c r="I2" s="1">
        <v>64.001206297871903</v>
      </c>
      <c r="J2" s="1">
        <v>94.277540330260607</v>
      </c>
      <c r="K2" s="1">
        <v>8.3130133823730699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43</v>
      </c>
      <c r="B3" s="1" t="s">
        <v>28</v>
      </c>
      <c r="C3" s="1" t="s">
        <v>14</v>
      </c>
      <c r="D3" s="1">
        <v>294.16592649528701</v>
      </c>
      <c r="E3" s="1">
        <v>285.70825449593798</v>
      </c>
      <c r="F3" s="1">
        <v>8.4576719993485305</v>
      </c>
      <c r="G3" s="1">
        <v>7.0725789001636796</v>
      </c>
      <c r="H3" s="1">
        <v>1.38509309918486</v>
      </c>
      <c r="I3" s="1">
        <v>113.36732722595499</v>
      </c>
      <c r="J3" s="1">
        <v>166.08928824484201</v>
      </c>
      <c r="K3" s="1">
        <v>14.709311024489701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43</v>
      </c>
      <c r="B4" s="1" t="s">
        <v>28</v>
      </c>
      <c r="C4" s="1" t="s">
        <v>15</v>
      </c>
      <c r="D4" s="1">
        <v>387.29730611681998</v>
      </c>
      <c r="E4" s="1">
        <v>376.16567932073099</v>
      </c>
      <c r="F4" s="1">
        <v>11.131626796089501</v>
      </c>
      <c r="G4" s="1">
        <v>9.3088758291123401</v>
      </c>
      <c r="H4" s="1">
        <v>1.82275096697712</v>
      </c>
      <c r="I4" s="1">
        <v>149.771036806659</v>
      </c>
      <c r="J4" s="1">
        <v>218.11232596537599</v>
      </c>
      <c r="K4" s="1">
        <v>19.413943344785999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43</v>
      </c>
      <c r="B5" s="1" t="s">
        <v>28</v>
      </c>
      <c r="C5" s="1" t="s">
        <v>16</v>
      </c>
      <c r="D5" s="1">
        <v>493.017057095138</v>
      </c>
      <c r="E5" s="1">
        <v>478.84956190759499</v>
      </c>
      <c r="F5" s="1">
        <v>14.1674951875428</v>
      </c>
      <c r="G5" s="1">
        <v>11.8479980452931</v>
      </c>
      <c r="H5" s="1">
        <v>2.3194971422496899</v>
      </c>
      <c r="I5" s="1">
        <v>191.29899229395599</v>
      </c>
      <c r="J5" s="1">
        <v>276.93375176318898</v>
      </c>
      <c r="K5" s="1">
        <v>24.784313037992799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43</v>
      </c>
      <c r="B6" s="1" t="s">
        <v>28</v>
      </c>
      <c r="C6" s="1" t="s">
        <v>17</v>
      </c>
      <c r="D6" s="1">
        <v>607.71300617279405</v>
      </c>
      <c r="E6" s="1">
        <v>590.249730789968</v>
      </c>
      <c r="F6" s="1">
        <v>17.463275382826001</v>
      </c>
      <c r="G6" s="1">
        <v>14.604737077012601</v>
      </c>
      <c r="H6" s="1">
        <v>2.8585383058133802</v>
      </c>
      <c r="I6" s="1">
        <v>236.62304670399999</v>
      </c>
      <c r="J6" s="1">
        <v>340.43134099817797</v>
      </c>
      <c r="K6" s="1">
        <v>30.658618470616499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43</v>
      </c>
      <c r="B7" s="1" t="s">
        <v>28</v>
      </c>
      <c r="C7" s="1" t="s">
        <v>18</v>
      </c>
      <c r="D7" s="1">
        <v>721.04887044038605</v>
      </c>
      <c r="E7" s="1">
        <v>700.32351282023103</v>
      </c>
      <c r="F7" s="1">
        <v>20.725357620154899</v>
      </c>
      <c r="G7" s="1">
        <v>17.333669405371701</v>
      </c>
      <c r="H7" s="1">
        <v>3.39168821478314</v>
      </c>
      <c r="I7" s="1">
        <v>281.78011808311498</v>
      </c>
      <c r="J7" s="1">
        <v>402.72617896072398</v>
      </c>
      <c r="K7" s="1">
        <v>36.542573396546899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43</v>
      </c>
      <c r="B8" s="1" t="s">
        <v>28</v>
      </c>
      <c r="C8" s="1" t="s">
        <v>19</v>
      </c>
      <c r="D8" s="1">
        <v>818.47149914977797</v>
      </c>
      <c r="E8" s="1">
        <v>794.93124199331896</v>
      </c>
      <c r="F8" s="1">
        <v>23.540257156459202</v>
      </c>
      <c r="G8" s="1">
        <v>19.689101065820701</v>
      </c>
      <c r="H8" s="1">
        <v>3.8511560906384599</v>
      </c>
      <c r="I8" s="1">
        <v>321.09037456472299</v>
      </c>
      <c r="J8" s="1">
        <v>455.65472085911699</v>
      </c>
      <c r="K8" s="1">
        <v>41.726403725938503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43</v>
      </c>
      <c r="B9" s="1" t="s">
        <v>28</v>
      </c>
      <c r="C9" s="1" t="s">
        <v>20</v>
      </c>
      <c r="D9" s="1">
        <v>884.34350930760002</v>
      </c>
      <c r="E9" s="1">
        <v>858.88078723463104</v>
      </c>
      <c r="F9" s="1">
        <v>25.462722072968798</v>
      </c>
      <c r="G9" s="1">
        <v>21.298677246271701</v>
      </c>
      <c r="H9" s="1">
        <v>4.1640448266971504</v>
      </c>
      <c r="I9" s="1">
        <v>348.33414289635999</v>
      </c>
      <c r="J9" s="1">
        <v>490.58281234145602</v>
      </c>
      <c r="K9" s="1">
        <v>45.426554069783599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43</v>
      </c>
      <c r="B10" s="1" t="s">
        <v>28</v>
      </c>
      <c r="C10" s="1" t="s">
        <v>21</v>
      </c>
      <c r="D10" s="1">
        <v>906.72990555289198</v>
      </c>
      <c r="E10" s="1">
        <v>880.57979810127699</v>
      </c>
      <c r="F10" s="1">
        <v>26.1501074516142</v>
      </c>
      <c r="G10" s="1">
        <v>21.875684733599901</v>
      </c>
      <c r="H10" s="1">
        <v>4.2744227180142902</v>
      </c>
      <c r="I10" s="1">
        <v>358.61942099615402</v>
      </c>
      <c r="J10" s="1">
        <v>501.10044958736</v>
      </c>
      <c r="K10" s="1">
        <v>47.010034969377898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43</v>
      </c>
      <c r="B11" s="1" t="s">
        <v>28</v>
      </c>
      <c r="C11" s="1" t="s">
        <v>22</v>
      </c>
      <c r="D11" s="1">
        <v>881.79066168305599</v>
      </c>
      <c r="E11" s="1">
        <v>856.30438321553197</v>
      </c>
      <c r="F11" s="1">
        <v>25.486278467523501</v>
      </c>
      <c r="G11" s="1">
        <v>21.322663593415999</v>
      </c>
      <c r="H11" s="1">
        <v>4.1636148741075001</v>
      </c>
      <c r="I11" s="1">
        <v>350.16375119394502</v>
      </c>
      <c r="J11" s="1">
        <v>485.41424767039098</v>
      </c>
      <c r="K11" s="1">
        <v>46.212662818719998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43</v>
      </c>
      <c r="B12" s="1" t="s">
        <v>28</v>
      </c>
      <c r="C12" s="1" t="s">
        <v>23</v>
      </c>
      <c r="D12" s="1">
        <v>815.19492553765497</v>
      </c>
      <c r="E12" s="1">
        <v>791.57159319747598</v>
      </c>
      <c r="F12" s="1">
        <v>23.6233323401786</v>
      </c>
      <c r="G12" s="1">
        <v>19.7663996380074</v>
      </c>
      <c r="H12" s="1">
        <v>3.8569327021711999</v>
      </c>
      <c r="I12" s="1">
        <v>324.95445068948197</v>
      </c>
      <c r="J12" s="1">
        <v>447.00943975853897</v>
      </c>
      <c r="K12" s="1">
        <v>43.231035089634197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43</v>
      </c>
      <c r="B13" s="1" t="s">
        <v>28</v>
      </c>
      <c r="C13" s="1" t="s">
        <v>24</v>
      </c>
      <c r="D13" s="1">
        <v>719.69019828855005</v>
      </c>
      <c r="E13" s="1">
        <v>698.77390541946204</v>
      </c>
      <c r="F13" s="1">
        <v>20.916292869087801</v>
      </c>
      <c r="G13" s="1">
        <v>17.503474634035602</v>
      </c>
      <c r="H13" s="1">
        <v>3.41281823505228</v>
      </c>
      <c r="I13" s="1">
        <v>287.88186765235201</v>
      </c>
      <c r="J13" s="1">
        <v>393.17254206744002</v>
      </c>
      <c r="K13" s="1">
        <v>38.635788568757498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43</v>
      </c>
      <c r="B14" s="1" t="s">
        <v>28</v>
      </c>
      <c r="C14" s="1" t="s">
        <v>25</v>
      </c>
      <c r="D14" s="1">
        <v>610.44456234123402</v>
      </c>
      <c r="E14" s="1">
        <v>592.65040155838403</v>
      </c>
      <c r="F14" s="1">
        <v>17.794160782849801</v>
      </c>
      <c r="G14" s="1">
        <v>14.892548040525</v>
      </c>
      <c r="H14" s="1">
        <v>2.9016127423248301</v>
      </c>
      <c r="I14" s="1">
        <v>244.92936968742501</v>
      </c>
      <c r="J14" s="1">
        <v>332.35089627907399</v>
      </c>
      <c r="K14" s="1">
        <v>33.164296374734697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43</v>
      </c>
      <c r="B15" s="1" t="s">
        <v>28</v>
      </c>
      <c r="C15" s="1" t="s">
        <v>26</v>
      </c>
      <c r="D15" s="1">
        <v>299.17997919659899</v>
      </c>
      <c r="E15" s="1">
        <v>290.43891349217603</v>
      </c>
      <c r="F15" s="1">
        <v>8.7410657044230007</v>
      </c>
      <c r="G15" s="1">
        <v>7.3163564981593803</v>
      </c>
      <c r="H15" s="1">
        <v>1.42470920626361</v>
      </c>
      <c r="I15" s="1">
        <v>120.295682021077</v>
      </c>
      <c r="J15" s="1">
        <v>162.484615640925</v>
      </c>
      <c r="K15" s="1">
        <v>16.3996815345971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/>
  </sheetViews>
  <sheetFormatPr defaultColWidth="10.90625" defaultRowHeight="14.5" x14ac:dyDescent="0.35"/>
  <cols>
    <col min="1" max="1" width="16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44</v>
      </c>
      <c r="B2" s="1" t="s">
        <v>12</v>
      </c>
      <c r="C2" s="1" t="s">
        <v>13</v>
      </c>
      <c r="D2" s="1">
        <v>105.363978668946</v>
      </c>
      <c r="E2" s="1">
        <v>102.332443268044</v>
      </c>
      <c r="F2" s="1">
        <v>3.0315354009027198</v>
      </c>
      <c r="G2" s="1">
        <v>2.5350179873729699</v>
      </c>
      <c r="H2" s="1">
        <v>0.49651741352974998</v>
      </c>
      <c r="I2" s="1">
        <v>40.449557118988601</v>
      </c>
      <c r="J2" s="1">
        <v>59.654591603519002</v>
      </c>
      <c r="K2" s="1">
        <v>5.25982994643888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44</v>
      </c>
      <c r="B3" s="1" t="s">
        <v>12</v>
      </c>
      <c r="C3" s="1" t="s">
        <v>14</v>
      </c>
      <c r="D3" s="1">
        <v>152.248396085259</v>
      </c>
      <c r="E3" s="1">
        <v>147.869133758901</v>
      </c>
      <c r="F3" s="1">
        <v>4.3792623263583197</v>
      </c>
      <c r="G3" s="1">
        <v>3.6620827755213399</v>
      </c>
      <c r="H3" s="1">
        <v>0.71717955083698004</v>
      </c>
      <c r="I3" s="1">
        <v>58.6059026935161</v>
      </c>
      <c r="J3" s="1">
        <v>86.028046144353198</v>
      </c>
      <c r="K3" s="1">
        <v>7.6144472473899203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44</v>
      </c>
      <c r="B4" s="1" t="s">
        <v>12</v>
      </c>
      <c r="C4" s="1" t="s">
        <v>15</v>
      </c>
      <c r="D4" s="1">
        <v>157.95813609154499</v>
      </c>
      <c r="E4" s="1">
        <v>153.41610711431801</v>
      </c>
      <c r="F4" s="1">
        <v>4.54202897722665</v>
      </c>
      <c r="G4" s="1">
        <v>3.7982688833974598</v>
      </c>
      <c r="H4" s="1">
        <v>0.74376009382918495</v>
      </c>
      <c r="I4" s="1">
        <v>60.971511311943601</v>
      </c>
      <c r="J4" s="1">
        <v>89.072406434832203</v>
      </c>
      <c r="K4" s="1">
        <v>7.9142183447693402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44</v>
      </c>
      <c r="B5" s="1" t="s">
        <v>12</v>
      </c>
      <c r="C5" s="1" t="s">
        <v>16</v>
      </c>
      <c r="D5" s="1">
        <v>161.79087401024</v>
      </c>
      <c r="E5" s="1">
        <v>157.14004968040899</v>
      </c>
      <c r="F5" s="1">
        <v>4.6508243298305603</v>
      </c>
      <c r="G5" s="1">
        <v>3.8893141040404098</v>
      </c>
      <c r="H5" s="1">
        <v>0.76151022579014405</v>
      </c>
      <c r="I5" s="1">
        <v>62.601421294416099</v>
      </c>
      <c r="J5" s="1">
        <v>91.070991079159498</v>
      </c>
      <c r="K5" s="1">
        <v>8.1184616366643603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44</v>
      </c>
      <c r="B6" s="1" t="s">
        <v>12</v>
      </c>
      <c r="C6" s="1" t="s">
        <v>17</v>
      </c>
      <c r="D6" s="1">
        <v>164.18323345263599</v>
      </c>
      <c r="E6" s="1">
        <v>159.46495403339401</v>
      </c>
      <c r="F6" s="1">
        <v>4.7182794192418296</v>
      </c>
      <c r="G6" s="1">
        <v>3.9457815032877699</v>
      </c>
      <c r="H6" s="1">
        <v>0.77249791595406003</v>
      </c>
      <c r="I6" s="1">
        <v>63.661887196052298</v>
      </c>
      <c r="J6" s="1">
        <v>92.272174357580099</v>
      </c>
      <c r="K6" s="1">
        <v>8.2491718990035796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44</v>
      </c>
      <c r="B7" s="1" t="s">
        <v>12</v>
      </c>
      <c r="C7" s="1" t="s">
        <v>18</v>
      </c>
      <c r="D7" s="1">
        <v>165.13952257988799</v>
      </c>
      <c r="E7" s="1">
        <v>160.39495673818999</v>
      </c>
      <c r="F7" s="1">
        <v>4.7445658416978</v>
      </c>
      <c r="G7" s="1">
        <v>3.9678149225911299</v>
      </c>
      <c r="H7" s="1">
        <v>0.77675091910667504</v>
      </c>
      <c r="I7" s="1">
        <v>64.153308789365994</v>
      </c>
      <c r="J7" s="1">
        <v>92.679552135934003</v>
      </c>
      <c r="K7" s="1">
        <v>8.3066616545879803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44</v>
      </c>
      <c r="B8" s="1" t="s">
        <v>12</v>
      </c>
      <c r="C8" s="1" t="s">
        <v>19</v>
      </c>
      <c r="D8" s="1">
        <v>164.672025637941</v>
      </c>
      <c r="E8" s="1">
        <v>159.94195181956701</v>
      </c>
      <c r="F8" s="1">
        <v>4.7300738183742599</v>
      </c>
      <c r="G8" s="1">
        <v>3.9557409584736898</v>
      </c>
      <c r="H8" s="1">
        <v>0.77433285990056899</v>
      </c>
      <c r="I8" s="1">
        <v>64.079459699116498</v>
      </c>
      <c r="J8" s="1">
        <v>92.300943118531904</v>
      </c>
      <c r="K8" s="1">
        <v>8.29162282029308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44</v>
      </c>
      <c r="B9" s="1" t="s">
        <v>12</v>
      </c>
      <c r="C9" s="1" t="s">
        <v>20</v>
      </c>
      <c r="D9" s="1">
        <v>162.83262737676199</v>
      </c>
      <c r="E9" s="1">
        <v>158.156306293922</v>
      </c>
      <c r="F9" s="1">
        <v>4.6763210828401904</v>
      </c>
      <c r="G9" s="1">
        <v>3.9108290233288798</v>
      </c>
      <c r="H9" s="1">
        <v>0.76549205951130195</v>
      </c>
      <c r="I9" s="1">
        <v>63.459717915864502</v>
      </c>
      <c r="J9" s="1">
        <v>91.166197689260002</v>
      </c>
      <c r="K9" s="1">
        <v>8.2067117716379201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44</v>
      </c>
      <c r="B10" s="1" t="s">
        <v>12</v>
      </c>
      <c r="C10" s="1" t="s">
        <v>21</v>
      </c>
      <c r="D10" s="1">
        <v>159.710308644278</v>
      </c>
      <c r="E10" s="1">
        <v>155.12442880849699</v>
      </c>
      <c r="F10" s="1">
        <v>4.5858798357804202</v>
      </c>
      <c r="G10" s="1">
        <v>3.8352302741438602</v>
      </c>
      <c r="H10" s="1">
        <v>0.75064956163656604</v>
      </c>
      <c r="I10" s="1">
        <v>62.3281567723104</v>
      </c>
      <c r="J10" s="1">
        <v>89.325726051790497</v>
      </c>
      <c r="K10" s="1">
        <v>8.0564258201767807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44</v>
      </c>
      <c r="B11" s="1" t="s">
        <v>12</v>
      </c>
      <c r="C11" s="1" t="s">
        <v>22</v>
      </c>
      <c r="D11" s="1">
        <v>155.42584456364901</v>
      </c>
      <c r="E11" s="1">
        <v>150.96362006423499</v>
      </c>
      <c r="F11" s="1">
        <v>4.4622244994135896</v>
      </c>
      <c r="G11" s="1">
        <v>3.7318503205292699</v>
      </c>
      <c r="H11" s="1">
        <v>0.73037417888432399</v>
      </c>
      <c r="I11" s="1">
        <v>60.731525706667</v>
      </c>
      <c r="J11" s="1">
        <v>86.847476501271899</v>
      </c>
      <c r="K11" s="1">
        <v>7.8468423557099296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44</v>
      </c>
      <c r="B12" s="1" t="s">
        <v>12</v>
      </c>
      <c r="C12" s="1" t="s">
        <v>23</v>
      </c>
      <c r="D12" s="1">
        <v>150.12486566398499</v>
      </c>
      <c r="E12" s="1">
        <v>145.815332097126</v>
      </c>
      <c r="F12" s="1">
        <v>4.3095335668597601</v>
      </c>
      <c r="G12" s="1">
        <v>3.6041835527032902</v>
      </c>
      <c r="H12" s="1">
        <v>0.70535001415647303</v>
      </c>
      <c r="I12" s="1">
        <v>58.726567621053</v>
      </c>
      <c r="J12" s="1">
        <v>83.813019790102103</v>
      </c>
      <c r="K12" s="1">
        <v>7.5852782528303102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44</v>
      </c>
      <c r="B13" s="1" t="s">
        <v>12</v>
      </c>
      <c r="C13" s="1" t="s">
        <v>24</v>
      </c>
      <c r="D13" s="1">
        <v>143.96995544508701</v>
      </c>
      <c r="E13" s="1">
        <v>139.83749088435101</v>
      </c>
      <c r="F13" s="1">
        <v>4.1324645607356896</v>
      </c>
      <c r="G13" s="1">
        <v>3.4561249835475998</v>
      </c>
      <c r="H13" s="1">
        <v>0.67633957718808702</v>
      </c>
      <c r="I13" s="1">
        <v>56.376936061890703</v>
      </c>
      <c r="J13" s="1">
        <v>80.3131176147876</v>
      </c>
      <c r="K13" s="1">
        <v>7.2799017684085898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44</v>
      </c>
      <c r="B14" s="1" t="s">
        <v>12</v>
      </c>
      <c r="C14" s="1" t="s">
        <v>25</v>
      </c>
      <c r="D14" s="1">
        <v>137.13248866066101</v>
      </c>
      <c r="E14" s="1">
        <v>133.19656672230701</v>
      </c>
      <c r="F14" s="1">
        <v>3.9359219383543098</v>
      </c>
      <c r="G14" s="1">
        <v>3.29177618696882</v>
      </c>
      <c r="H14" s="1">
        <v>0.64414575138549401</v>
      </c>
      <c r="I14" s="1">
        <v>53.749989375704502</v>
      </c>
      <c r="J14" s="1">
        <v>76.443168661556101</v>
      </c>
      <c r="K14" s="1">
        <v>6.9393306234002896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44</v>
      </c>
      <c r="B15" s="1" t="s">
        <v>12</v>
      </c>
      <c r="C15" s="1" t="s">
        <v>26</v>
      </c>
      <c r="D15" s="1">
        <v>75.088230167337102</v>
      </c>
      <c r="E15" s="1">
        <v>72.933171815507293</v>
      </c>
      <c r="F15" s="1">
        <v>2.1550583518297599</v>
      </c>
      <c r="G15" s="1">
        <v>1.8023765923352399</v>
      </c>
      <c r="H15" s="1">
        <v>0.35268175949451702</v>
      </c>
      <c r="I15" s="1">
        <v>29.451519716790301</v>
      </c>
      <c r="J15" s="1">
        <v>41.834842949547003</v>
      </c>
      <c r="K15" s="1">
        <v>3.8018675009997098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/>
  </sheetViews>
  <sheetFormatPr defaultColWidth="10.90625" defaultRowHeight="14.5" x14ac:dyDescent="0.35"/>
  <cols>
    <col min="1" max="1" width="16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44</v>
      </c>
      <c r="B2" s="1" t="s">
        <v>27</v>
      </c>
      <c r="C2" s="1" t="s">
        <v>13</v>
      </c>
      <c r="D2" s="1">
        <v>132.225378349312</v>
      </c>
      <c r="E2" s="1">
        <v>128.421229360734</v>
      </c>
      <c r="F2" s="1">
        <v>3.8041489885773001</v>
      </c>
      <c r="G2" s="1">
        <v>3.1810955872746698</v>
      </c>
      <c r="H2" s="1">
        <v>0.62305340130263698</v>
      </c>
      <c r="I2" s="1">
        <v>50.779614092395597</v>
      </c>
      <c r="J2" s="1">
        <v>74.843965619889801</v>
      </c>
      <c r="K2" s="1">
        <v>6.6017986370264197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44</v>
      </c>
      <c r="B3" s="1" t="s">
        <v>27</v>
      </c>
      <c r="C3" s="1" t="s">
        <v>14</v>
      </c>
      <c r="D3" s="1">
        <v>213.07908606390501</v>
      </c>
      <c r="E3" s="1">
        <v>206.95059972671299</v>
      </c>
      <c r="F3" s="1">
        <v>6.1284863371927001</v>
      </c>
      <c r="G3" s="1">
        <v>5.12485956074205</v>
      </c>
      <c r="H3" s="1">
        <v>1.0036267764506399</v>
      </c>
      <c r="I3" s="1">
        <v>82.068156082374699</v>
      </c>
      <c r="J3" s="1">
        <v>120.350771163106</v>
      </c>
      <c r="K3" s="1">
        <v>10.6601588184246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44</v>
      </c>
      <c r="B4" s="1" t="s">
        <v>27</v>
      </c>
      <c r="C4" s="1" t="s">
        <v>15</v>
      </c>
      <c r="D4" s="1">
        <v>252.06473694407401</v>
      </c>
      <c r="E4" s="1">
        <v>244.81731051365301</v>
      </c>
      <c r="F4" s="1">
        <v>7.2474264304205596</v>
      </c>
      <c r="G4" s="1">
        <v>6.06069697103786</v>
      </c>
      <c r="H4" s="1">
        <v>1.1867294593827</v>
      </c>
      <c r="I4" s="1">
        <v>97.380725307007495</v>
      </c>
      <c r="J4" s="1">
        <v>142.046864601452</v>
      </c>
      <c r="K4" s="1">
        <v>12.637147035614399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44</v>
      </c>
      <c r="B5" s="1" t="s">
        <v>27</v>
      </c>
      <c r="C5" s="1" t="s">
        <v>16</v>
      </c>
      <c r="D5" s="1">
        <v>291.60455198154199</v>
      </c>
      <c r="E5" s="1">
        <v>283.22256293086298</v>
      </c>
      <c r="F5" s="1">
        <v>8.3819890506788894</v>
      </c>
      <c r="G5" s="1">
        <v>7.0096356572934599</v>
      </c>
      <c r="H5" s="1">
        <v>1.3723533933854299</v>
      </c>
      <c r="I5" s="1">
        <v>112.97426711971301</v>
      </c>
      <c r="J5" s="1">
        <v>163.98117678356701</v>
      </c>
      <c r="K5" s="1">
        <v>14.6491080782626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44</v>
      </c>
      <c r="B6" s="1" t="s">
        <v>27</v>
      </c>
      <c r="C6" s="1" t="s">
        <v>17</v>
      </c>
      <c r="D6" s="1">
        <v>331.29103897469298</v>
      </c>
      <c r="E6" s="1">
        <v>321.77027584041201</v>
      </c>
      <c r="F6" s="1">
        <v>9.5207631342811396</v>
      </c>
      <c r="G6" s="1">
        <v>7.96214140424419</v>
      </c>
      <c r="H6" s="1">
        <v>1.55862173003695</v>
      </c>
      <c r="I6" s="1">
        <v>128.69248975790899</v>
      </c>
      <c r="J6" s="1">
        <v>185.92108944898001</v>
      </c>
      <c r="K6" s="1">
        <v>16.677459767804699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44</v>
      </c>
      <c r="B7" s="1" t="s">
        <v>27</v>
      </c>
      <c r="C7" s="1" t="s">
        <v>18</v>
      </c>
      <c r="D7" s="1">
        <v>369.08824728673301</v>
      </c>
      <c r="E7" s="1">
        <v>358.48263073080801</v>
      </c>
      <c r="F7" s="1">
        <v>10.6056165559246</v>
      </c>
      <c r="G7" s="1">
        <v>8.8696084715887604</v>
      </c>
      <c r="H7" s="1">
        <v>1.7360080843358301</v>
      </c>
      <c r="I7" s="1">
        <v>143.74501660702401</v>
      </c>
      <c r="J7" s="1">
        <v>206.72135410649801</v>
      </c>
      <c r="K7" s="1">
        <v>18.621876573210699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44</v>
      </c>
      <c r="B8" s="1" t="s">
        <v>27</v>
      </c>
      <c r="C8" s="1" t="s">
        <v>19</v>
      </c>
      <c r="D8" s="1">
        <v>402.55323378849602</v>
      </c>
      <c r="E8" s="1">
        <v>390.986397602088</v>
      </c>
      <c r="F8" s="1">
        <v>11.566836186407601</v>
      </c>
      <c r="G8" s="1">
        <v>9.6737430253190393</v>
      </c>
      <c r="H8" s="1">
        <v>1.89309316108855</v>
      </c>
      <c r="I8" s="1">
        <v>157.174596476982</v>
      </c>
      <c r="J8" s="1">
        <v>225.017622189354</v>
      </c>
      <c r="K8" s="1">
        <v>20.361015122159898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44</v>
      </c>
      <c r="B9" s="1" t="s">
        <v>27</v>
      </c>
      <c r="C9" s="1" t="s">
        <v>20</v>
      </c>
      <c r="D9" s="1">
        <v>429.18857412877998</v>
      </c>
      <c r="E9" s="1">
        <v>416.85540377500899</v>
      </c>
      <c r="F9" s="1">
        <v>12.3331703537708</v>
      </c>
      <c r="G9" s="1">
        <v>10.314958011308001</v>
      </c>
      <c r="H9" s="1">
        <v>2.01821234246278</v>
      </c>
      <c r="I9" s="1">
        <v>167.99198061254401</v>
      </c>
      <c r="J9" s="1">
        <v>239.42709774547299</v>
      </c>
      <c r="K9" s="1">
        <v>21.769495770762301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44</v>
      </c>
      <c r="B10" s="1" t="s">
        <v>27</v>
      </c>
      <c r="C10" s="1" t="s">
        <v>21</v>
      </c>
      <c r="D10" s="1">
        <v>446.80540463904202</v>
      </c>
      <c r="E10" s="1">
        <v>433.96329053904901</v>
      </c>
      <c r="F10" s="1">
        <v>12.8421140999931</v>
      </c>
      <c r="G10" s="1">
        <v>10.7409712809522</v>
      </c>
      <c r="H10" s="1">
        <v>2.1011428190408701</v>
      </c>
      <c r="I10" s="1">
        <v>175.317424035844</v>
      </c>
      <c r="J10" s="1">
        <v>248.75256092363699</v>
      </c>
      <c r="K10" s="1">
        <v>22.735419679561598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44</v>
      </c>
      <c r="B11" s="1" t="s">
        <v>27</v>
      </c>
      <c r="C11" s="1" t="s">
        <v>22</v>
      </c>
      <c r="D11" s="1">
        <v>453.893135174679</v>
      </c>
      <c r="E11" s="1">
        <v>440.842760148293</v>
      </c>
      <c r="F11" s="1">
        <v>13.050375026386501</v>
      </c>
      <c r="G11" s="1">
        <v>10.915556391749799</v>
      </c>
      <c r="H11" s="1">
        <v>2.1348186346367801</v>
      </c>
      <c r="I11" s="1">
        <v>178.527667338436</v>
      </c>
      <c r="J11" s="1">
        <v>252.186922711558</v>
      </c>
      <c r="K11" s="1">
        <v>23.178545124685101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44</v>
      </c>
      <c r="B12" s="1" t="s">
        <v>27</v>
      </c>
      <c r="C12" s="1" t="s">
        <v>23</v>
      </c>
      <c r="D12" s="1">
        <v>449.89613152695603</v>
      </c>
      <c r="E12" s="1">
        <v>436.95441003320099</v>
      </c>
      <c r="F12" s="1">
        <v>12.941721493754301</v>
      </c>
      <c r="G12" s="1">
        <v>10.8251073651632</v>
      </c>
      <c r="H12" s="1">
        <v>2.11661412859109</v>
      </c>
      <c r="I12" s="1">
        <v>177.36931012233299</v>
      </c>
      <c r="J12" s="1">
        <v>249.462392946797</v>
      </c>
      <c r="K12" s="1">
        <v>23.064428457825699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44</v>
      </c>
      <c r="B13" s="1" t="s">
        <v>27</v>
      </c>
      <c r="C13" s="1" t="s">
        <v>24</v>
      </c>
      <c r="D13" s="1">
        <v>435.31269285191701</v>
      </c>
      <c r="E13" s="1">
        <v>422.78285588538699</v>
      </c>
      <c r="F13" s="1">
        <v>12.529836966530601</v>
      </c>
      <c r="G13" s="1">
        <v>10.4810306022072</v>
      </c>
      <c r="H13" s="1">
        <v>2.04880636432341</v>
      </c>
      <c r="I13" s="1">
        <v>172.00416528448</v>
      </c>
      <c r="J13" s="1">
        <v>240.898145119368</v>
      </c>
      <c r="K13" s="1">
        <v>22.410382448069701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44</v>
      </c>
      <c r="B14" s="1" t="s">
        <v>27</v>
      </c>
      <c r="C14" s="1" t="s">
        <v>25</v>
      </c>
      <c r="D14" s="1">
        <v>411.58597052689498</v>
      </c>
      <c r="E14" s="1">
        <v>399.73065133821098</v>
      </c>
      <c r="F14" s="1">
        <v>11.8553191886842</v>
      </c>
      <c r="G14" s="1">
        <v>9.9172424952102407</v>
      </c>
      <c r="H14" s="1">
        <v>1.93807669347391</v>
      </c>
      <c r="I14" s="1">
        <v>162.97266445005999</v>
      </c>
      <c r="J14" s="1">
        <v>227.33180613124901</v>
      </c>
      <c r="K14" s="1">
        <v>21.281499945586798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44</v>
      </c>
      <c r="B15" s="1" t="s">
        <v>27</v>
      </c>
      <c r="C15" s="1" t="s">
        <v>26</v>
      </c>
      <c r="D15" s="1">
        <v>221.733526198487</v>
      </c>
      <c r="E15" s="1">
        <v>215.34279734661999</v>
      </c>
      <c r="F15" s="1">
        <v>6.3907288518677499</v>
      </c>
      <c r="G15" s="1">
        <v>5.3461773084256103</v>
      </c>
      <c r="H15" s="1">
        <v>1.04455154344214</v>
      </c>
      <c r="I15" s="1">
        <v>87.935921348698798</v>
      </c>
      <c r="J15" s="1">
        <v>122.29250093600901</v>
      </c>
      <c r="K15" s="1">
        <v>11.5051039137799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/>
  </sheetViews>
  <sheetFormatPr defaultColWidth="10.90625" defaultRowHeight="14.5" x14ac:dyDescent="0.35"/>
  <cols>
    <col min="1" max="1" width="16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44</v>
      </c>
      <c r="B2" s="1" t="s">
        <v>28</v>
      </c>
      <c r="C2" s="1" t="s">
        <v>13</v>
      </c>
      <c r="D2" s="1">
        <v>160.888071197042</v>
      </c>
      <c r="E2" s="1">
        <v>156.26064490584</v>
      </c>
      <c r="F2" s="1">
        <v>4.6274262912023296</v>
      </c>
      <c r="G2" s="1">
        <v>3.8695158795467499</v>
      </c>
      <c r="H2" s="1">
        <v>0.75791041165557704</v>
      </c>
      <c r="I2" s="1">
        <v>61.809963679471501</v>
      </c>
      <c r="J2" s="1">
        <v>91.049711102040305</v>
      </c>
      <c r="K2" s="1">
        <v>8.0283964155301408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44</v>
      </c>
      <c r="B3" s="1" t="s">
        <v>28</v>
      </c>
      <c r="C3" s="1" t="s">
        <v>14</v>
      </c>
      <c r="D3" s="1">
        <v>284.094414530064</v>
      </c>
      <c r="E3" s="1">
        <v>275.92631224993499</v>
      </c>
      <c r="F3" s="1">
        <v>8.1681022801284104</v>
      </c>
      <c r="G3" s="1">
        <v>6.8304313344457901</v>
      </c>
      <c r="H3" s="1">
        <v>1.3376709456826199</v>
      </c>
      <c r="I3" s="1">
        <v>109.485911025837</v>
      </c>
      <c r="J3" s="1">
        <v>160.40280281880101</v>
      </c>
      <c r="K3" s="1">
        <v>14.2057006854258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44</v>
      </c>
      <c r="B4" s="1" t="s">
        <v>28</v>
      </c>
      <c r="C4" s="1" t="s">
        <v>15</v>
      </c>
      <c r="D4" s="1">
        <v>374.03720662424098</v>
      </c>
      <c r="E4" s="1">
        <v>363.28669912978199</v>
      </c>
      <c r="F4" s="1">
        <v>10.7505074944595</v>
      </c>
      <c r="G4" s="1">
        <v>8.9901630012444897</v>
      </c>
      <c r="H4" s="1">
        <v>1.7603444932150201</v>
      </c>
      <c r="I4" s="1">
        <v>144.64324785022299</v>
      </c>
      <c r="J4" s="1">
        <v>210.64470071423</v>
      </c>
      <c r="K4" s="1">
        <v>18.7492580597882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44</v>
      </c>
      <c r="B5" s="1" t="s">
        <v>28</v>
      </c>
      <c r="C5" s="1" t="s">
        <v>16</v>
      </c>
      <c r="D5" s="1">
        <v>476.13737545168198</v>
      </c>
      <c r="E5" s="1">
        <v>462.45494017233</v>
      </c>
      <c r="F5" s="1">
        <v>13.682435279352299</v>
      </c>
      <c r="G5" s="1">
        <v>11.4423519682685</v>
      </c>
      <c r="H5" s="1">
        <v>2.2400833110837501</v>
      </c>
      <c r="I5" s="1">
        <v>184.74938910646901</v>
      </c>
      <c r="J5" s="1">
        <v>267.45222673516503</v>
      </c>
      <c r="K5" s="1">
        <v>23.9357596100485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44</v>
      </c>
      <c r="B6" s="1" t="s">
        <v>28</v>
      </c>
      <c r="C6" s="1" t="s">
        <v>17</v>
      </c>
      <c r="D6" s="1">
        <v>586.90641961121605</v>
      </c>
      <c r="E6" s="1">
        <v>570.04104347887699</v>
      </c>
      <c r="F6" s="1">
        <v>16.865376132339801</v>
      </c>
      <c r="G6" s="1">
        <v>14.104707090628599</v>
      </c>
      <c r="H6" s="1">
        <v>2.7606690417111399</v>
      </c>
      <c r="I6" s="1">
        <v>228.52166027043199</v>
      </c>
      <c r="J6" s="1">
        <v>328.77581595131301</v>
      </c>
      <c r="K6" s="1">
        <v>29.608943389471499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44</v>
      </c>
      <c r="B7" s="1" t="s">
        <v>28</v>
      </c>
      <c r="C7" s="1" t="s">
        <v>18</v>
      </c>
      <c r="D7" s="1">
        <v>696.36194489237505</v>
      </c>
      <c r="E7" s="1">
        <v>676.34617213047295</v>
      </c>
      <c r="F7" s="1">
        <v>20.015772761902198</v>
      </c>
      <c r="G7" s="1">
        <v>16.740207542207202</v>
      </c>
      <c r="H7" s="1">
        <v>3.2755652196950602</v>
      </c>
      <c r="I7" s="1">
        <v>272.13266548842603</v>
      </c>
      <c r="J7" s="1">
        <v>388.93783311647297</v>
      </c>
      <c r="K7" s="1">
        <v>35.291446287475502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44</v>
      </c>
      <c r="B8" s="1" t="s">
        <v>28</v>
      </c>
      <c r="C8" s="1" t="s">
        <v>19</v>
      </c>
      <c r="D8" s="1">
        <v>790.44906434540906</v>
      </c>
      <c r="E8" s="1">
        <v>767.71476722803504</v>
      </c>
      <c r="F8" s="1">
        <v>22.734297117373899</v>
      </c>
      <c r="G8" s="1">
        <v>19.0149950626835</v>
      </c>
      <c r="H8" s="1">
        <v>3.7193020546903899</v>
      </c>
      <c r="I8" s="1">
        <v>310.097036254351</v>
      </c>
      <c r="J8" s="1">
        <v>440.05423297182801</v>
      </c>
      <c r="K8" s="1">
        <v>40.297795119230202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44</v>
      </c>
      <c r="B9" s="1" t="s">
        <v>28</v>
      </c>
      <c r="C9" s="1" t="s">
        <v>20</v>
      </c>
      <c r="D9" s="1">
        <v>854.06578019915605</v>
      </c>
      <c r="E9" s="1">
        <v>829.474838597435</v>
      </c>
      <c r="F9" s="1">
        <v>24.590941601721202</v>
      </c>
      <c r="G9" s="1">
        <v>20.569463345515299</v>
      </c>
      <c r="H9" s="1">
        <v>4.0214782562059304</v>
      </c>
      <c r="I9" s="1">
        <v>336.40804550678899</v>
      </c>
      <c r="J9" s="1">
        <v>473.78647320287502</v>
      </c>
      <c r="K9" s="1">
        <v>43.871261489492198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44</v>
      </c>
      <c r="B10" s="1" t="s">
        <v>28</v>
      </c>
      <c r="C10" s="1" t="s">
        <v>21</v>
      </c>
      <c r="D10" s="1">
        <v>875.68572174206702</v>
      </c>
      <c r="E10" s="1">
        <v>850.43092913275404</v>
      </c>
      <c r="F10" s="1">
        <v>25.254792609311998</v>
      </c>
      <c r="G10" s="1">
        <v>21.1267155271156</v>
      </c>
      <c r="H10" s="1">
        <v>4.1280770821964303</v>
      </c>
      <c r="I10" s="1">
        <v>346.34118118586798</v>
      </c>
      <c r="J10" s="1">
        <v>483.94401262701501</v>
      </c>
      <c r="K10" s="1">
        <v>45.400527929182999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44</v>
      </c>
      <c r="B11" s="1" t="s">
        <v>28</v>
      </c>
      <c r="C11" s="1" t="s">
        <v>22</v>
      </c>
      <c r="D11" s="1">
        <v>851.60033574772001</v>
      </c>
      <c r="E11" s="1">
        <v>826.98664426398796</v>
      </c>
      <c r="F11" s="1">
        <v>24.6136914837323</v>
      </c>
      <c r="G11" s="1">
        <v>20.5926284596054</v>
      </c>
      <c r="H11" s="1">
        <v>4.0210630241269198</v>
      </c>
      <c r="I11" s="1">
        <v>338.175012552613</v>
      </c>
      <c r="J11" s="1">
        <v>468.79486737115599</v>
      </c>
      <c r="K11" s="1">
        <v>44.630455823951003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44</v>
      </c>
      <c r="B12" s="1" t="s">
        <v>28</v>
      </c>
      <c r="C12" s="1" t="s">
        <v>23</v>
      </c>
      <c r="D12" s="1">
        <v>787.28467248979598</v>
      </c>
      <c r="E12" s="1">
        <v>764.47014447701497</v>
      </c>
      <c r="F12" s="1">
        <v>22.814528012780201</v>
      </c>
      <c r="G12" s="1">
        <v>19.0896471234133</v>
      </c>
      <c r="H12" s="1">
        <v>3.7248808893668399</v>
      </c>
      <c r="I12" s="1">
        <v>313.828815993229</v>
      </c>
      <c r="J12" s="1">
        <v>431.704944860936</v>
      </c>
      <c r="K12" s="1">
        <v>41.750911635631098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44</v>
      </c>
      <c r="B13" s="1" t="s">
        <v>28</v>
      </c>
      <c r="C13" s="1" t="s">
        <v>24</v>
      </c>
      <c r="D13" s="1">
        <v>695.04979030631296</v>
      </c>
      <c r="E13" s="1">
        <v>674.849619444994</v>
      </c>
      <c r="F13" s="1">
        <v>20.200170861318501</v>
      </c>
      <c r="G13" s="1">
        <v>16.904199060858399</v>
      </c>
      <c r="H13" s="1">
        <v>3.2959718004601601</v>
      </c>
      <c r="I13" s="1">
        <v>278.02550628115301</v>
      </c>
      <c r="J13" s="1">
        <v>379.71128906303198</v>
      </c>
      <c r="K13" s="1">
        <v>37.312994962128499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44</v>
      </c>
      <c r="B14" s="1" t="s">
        <v>28</v>
      </c>
      <c r="C14" s="1" t="s">
        <v>25</v>
      </c>
      <c r="D14" s="1">
        <v>589.54445406909701</v>
      </c>
      <c r="E14" s="1">
        <v>572.35952123242896</v>
      </c>
      <c r="F14" s="1">
        <v>17.1849328366674</v>
      </c>
      <c r="G14" s="1">
        <v>14.3826641203518</v>
      </c>
      <c r="H14" s="1">
        <v>2.8022687163156399</v>
      </c>
      <c r="I14" s="1">
        <v>236.543595349686</v>
      </c>
      <c r="J14" s="1">
        <v>320.97202562465498</v>
      </c>
      <c r="K14" s="1">
        <v>32.028833094755903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44</v>
      </c>
      <c r="B15" s="1" t="s">
        <v>28</v>
      </c>
      <c r="C15" s="1" t="s">
        <v>26</v>
      </c>
      <c r="D15" s="1">
        <v>288.936798498776</v>
      </c>
      <c r="E15" s="1">
        <v>280.49500521138498</v>
      </c>
      <c r="F15" s="1">
        <v>8.4417932873903396</v>
      </c>
      <c r="G15" s="1">
        <v>7.0658625919107596</v>
      </c>
      <c r="H15" s="1">
        <v>1.37593069547957</v>
      </c>
      <c r="I15" s="1">
        <v>116.17705613100701</v>
      </c>
      <c r="J15" s="1">
        <v>156.92154526738</v>
      </c>
      <c r="K15" s="1">
        <v>15.8381971003889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/>
  </sheetViews>
  <sheetFormatPr defaultColWidth="10.90625" defaultRowHeight="14.5" x14ac:dyDescent="0.35"/>
  <cols>
    <col min="1" max="1" width="18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45</v>
      </c>
      <c r="B2" s="1" t="s">
        <v>12</v>
      </c>
      <c r="C2" s="1" t="s">
        <v>13</v>
      </c>
      <c r="D2" s="1">
        <v>94.351318033381304</v>
      </c>
      <c r="E2" s="1">
        <v>91.6366392185395</v>
      </c>
      <c r="F2" s="1">
        <v>2.7146788148417502</v>
      </c>
      <c r="G2" s="1">
        <v>2.2700574842421202</v>
      </c>
      <c r="H2" s="1">
        <v>0.444621330599624</v>
      </c>
      <c r="I2" s="1">
        <v>36.221762657942698</v>
      </c>
      <c r="J2" s="1">
        <v>53.419483732859099</v>
      </c>
      <c r="K2" s="1">
        <v>4.7100716425795097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45</v>
      </c>
      <c r="B3" s="1" t="s">
        <v>12</v>
      </c>
      <c r="C3" s="1" t="s">
        <v>14</v>
      </c>
      <c r="D3" s="1">
        <v>136.33536831640399</v>
      </c>
      <c r="E3" s="1">
        <v>132.41382721928801</v>
      </c>
      <c r="F3" s="1">
        <v>3.9215410971151599</v>
      </c>
      <c r="G3" s="1">
        <v>3.27932127262783</v>
      </c>
      <c r="H3" s="1">
        <v>0.64221982448732895</v>
      </c>
      <c r="I3" s="1">
        <v>52.480403962754302</v>
      </c>
      <c r="J3" s="1">
        <v>77.036380403396095</v>
      </c>
      <c r="K3" s="1">
        <v>6.8185839502531298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45</v>
      </c>
      <c r="B4" s="1" t="s">
        <v>12</v>
      </c>
      <c r="C4" s="1" t="s">
        <v>15</v>
      </c>
      <c r="D4" s="1">
        <v>141.44832534428599</v>
      </c>
      <c r="E4" s="1">
        <v>137.38102999381599</v>
      </c>
      <c r="F4" s="1">
        <v>4.0672953504692302</v>
      </c>
      <c r="G4" s="1">
        <v>3.4012731857794898</v>
      </c>
      <c r="H4" s="1">
        <v>0.66602216468973696</v>
      </c>
      <c r="I4" s="1">
        <v>54.598758773567297</v>
      </c>
      <c r="J4" s="1">
        <v>79.7625436482152</v>
      </c>
      <c r="K4" s="1">
        <v>7.0870229225031203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45</v>
      </c>
      <c r="B5" s="1" t="s">
        <v>12</v>
      </c>
      <c r="C5" s="1" t="s">
        <v>16</v>
      </c>
      <c r="D5" s="1">
        <v>144.88046485603999</v>
      </c>
      <c r="E5" s="1">
        <v>140.71574546137899</v>
      </c>
      <c r="F5" s="1">
        <v>4.1647193946611996</v>
      </c>
      <c r="G5" s="1">
        <v>3.4828023447655401</v>
      </c>
      <c r="H5" s="1">
        <v>0.68191704989566704</v>
      </c>
      <c r="I5" s="1">
        <v>56.058310292642297</v>
      </c>
      <c r="J5" s="1">
        <v>81.552235891956698</v>
      </c>
      <c r="K5" s="1">
        <v>7.2699186714413804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45</v>
      </c>
      <c r="B6" s="1" t="s">
        <v>12</v>
      </c>
      <c r="C6" s="1" t="s">
        <v>17</v>
      </c>
      <c r="D6" s="1">
        <v>147.022774490236</v>
      </c>
      <c r="E6" s="1">
        <v>142.797650423367</v>
      </c>
      <c r="F6" s="1">
        <v>4.2251240668690597</v>
      </c>
      <c r="G6" s="1">
        <v>3.5333677620192399</v>
      </c>
      <c r="H6" s="1">
        <v>0.69175630484982198</v>
      </c>
      <c r="I6" s="1">
        <v>57.007936121249301</v>
      </c>
      <c r="J6" s="1">
        <v>82.627871293641107</v>
      </c>
      <c r="K6" s="1">
        <v>7.3869670753455603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45</v>
      </c>
      <c r="B7" s="1" t="s">
        <v>12</v>
      </c>
      <c r="C7" s="1" t="s">
        <v>18</v>
      </c>
      <c r="D7" s="1">
        <v>147.87911211830399</v>
      </c>
      <c r="E7" s="1">
        <v>143.630449090242</v>
      </c>
      <c r="F7" s="1">
        <v>4.2486630280627704</v>
      </c>
      <c r="G7" s="1">
        <v>3.55309824465966</v>
      </c>
      <c r="H7" s="1">
        <v>0.69556478340310501</v>
      </c>
      <c r="I7" s="1">
        <v>57.4479942476123</v>
      </c>
      <c r="J7" s="1">
        <v>82.992669878610698</v>
      </c>
      <c r="K7" s="1">
        <v>7.4384479920813202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45</v>
      </c>
      <c r="B8" s="1" t="s">
        <v>12</v>
      </c>
      <c r="C8" s="1" t="s">
        <v>19</v>
      </c>
      <c r="D8" s="1">
        <v>147.460478034755</v>
      </c>
      <c r="E8" s="1">
        <v>143.224792321319</v>
      </c>
      <c r="F8" s="1">
        <v>4.2356857134357</v>
      </c>
      <c r="G8" s="1">
        <v>3.5422862532869099</v>
      </c>
      <c r="H8" s="1">
        <v>0.69339946014879095</v>
      </c>
      <c r="I8" s="1">
        <v>57.381863876601003</v>
      </c>
      <c r="J8" s="1">
        <v>82.653633138896794</v>
      </c>
      <c r="K8" s="1">
        <v>7.4249810192568804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45</v>
      </c>
      <c r="B9" s="1" t="s">
        <v>12</v>
      </c>
      <c r="C9" s="1" t="s">
        <v>20</v>
      </c>
      <c r="D9" s="1">
        <v>145.81333398682699</v>
      </c>
      <c r="E9" s="1">
        <v>141.62578276403599</v>
      </c>
      <c r="F9" s="1">
        <v>4.1875512227909004</v>
      </c>
      <c r="G9" s="1">
        <v>3.50206852109917</v>
      </c>
      <c r="H9" s="1">
        <v>0.68548270169172698</v>
      </c>
      <c r="I9" s="1">
        <v>56.826897607968498</v>
      </c>
      <c r="J9" s="1">
        <v>81.637491491279604</v>
      </c>
      <c r="K9" s="1">
        <v>7.3489448875786803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45</v>
      </c>
      <c r="B10" s="1" t="s">
        <v>12</v>
      </c>
      <c r="C10" s="1" t="s">
        <v>21</v>
      </c>
      <c r="D10" s="1">
        <v>143.01736052937201</v>
      </c>
      <c r="E10" s="1">
        <v>138.91079761940301</v>
      </c>
      <c r="F10" s="1">
        <v>4.1065629099683196</v>
      </c>
      <c r="G10" s="1">
        <v>3.43437136579628</v>
      </c>
      <c r="H10" s="1">
        <v>0.67219154417204896</v>
      </c>
      <c r="I10" s="1">
        <v>55.813607423994497</v>
      </c>
      <c r="J10" s="1">
        <v>79.989386256530295</v>
      </c>
      <c r="K10" s="1">
        <v>7.21436684884676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45</v>
      </c>
      <c r="B11" s="1" t="s">
        <v>12</v>
      </c>
      <c r="C11" s="1" t="s">
        <v>22</v>
      </c>
      <c r="D11" s="1">
        <v>139.18070934952101</v>
      </c>
      <c r="E11" s="1">
        <v>135.184877299524</v>
      </c>
      <c r="F11" s="1">
        <v>3.9958320499964399</v>
      </c>
      <c r="G11" s="1">
        <v>3.3417967021874402</v>
      </c>
      <c r="H11" s="1">
        <v>0.65403534780900197</v>
      </c>
      <c r="I11" s="1">
        <v>54.383856503807401</v>
      </c>
      <c r="J11" s="1">
        <v>77.770163762647996</v>
      </c>
      <c r="K11" s="1">
        <v>7.0266890830651398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45</v>
      </c>
      <c r="B12" s="1" t="s">
        <v>12</v>
      </c>
      <c r="C12" s="1" t="s">
        <v>23</v>
      </c>
      <c r="D12" s="1">
        <v>134.433789649175</v>
      </c>
      <c r="E12" s="1">
        <v>130.57468924997801</v>
      </c>
      <c r="F12" s="1">
        <v>3.8591003991970201</v>
      </c>
      <c r="G12" s="1">
        <v>3.2274736862420199</v>
      </c>
      <c r="H12" s="1">
        <v>0.63162671295499995</v>
      </c>
      <c r="I12" s="1">
        <v>52.588456971926199</v>
      </c>
      <c r="J12" s="1">
        <v>75.052868973375794</v>
      </c>
      <c r="K12" s="1">
        <v>6.7924637038731497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45</v>
      </c>
      <c r="B13" s="1" t="s">
        <v>12</v>
      </c>
      <c r="C13" s="1" t="s">
        <v>24</v>
      </c>
      <c r="D13" s="1">
        <v>128.92219167360099</v>
      </c>
      <c r="E13" s="1">
        <v>125.221652998455</v>
      </c>
      <c r="F13" s="1">
        <v>3.7005386751455802</v>
      </c>
      <c r="G13" s="1">
        <v>3.09489022344524</v>
      </c>
      <c r="H13" s="1">
        <v>0.60564845170034698</v>
      </c>
      <c r="I13" s="1">
        <v>50.484409295477498</v>
      </c>
      <c r="J13" s="1">
        <v>71.918777157553507</v>
      </c>
      <c r="K13" s="1">
        <v>6.5190052205700599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45</v>
      </c>
      <c r="B14" s="1" t="s">
        <v>12</v>
      </c>
      <c r="C14" s="1" t="s">
        <v>25</v>
      </c>
      <c r="D14" s="1">
        <v>122.799378058646</v>
      </c>
      <c r="E14" s="1">
        <v>119.274839338188</v>
      </c>
      <c r="F14" s="1">
        <v>3.5245387204581702</v>
      </c>
      <c r="G14" s="1">
        <v>2.9477191905144302</v>
      </c>
      <c r="H14" s="1">
        <v>0.57681952994374097</v>
      </c>
      <c r="I14" s="1">
        <v>48.132031515364901</v>
      </c>
      <c r="J14" s="1">
        <v>68.453315914802303</v>
      </c>
      <c r="K14" s="1">
        <v>6.21403062847883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45</v>
      </c>
      <c r="B15" s="1" t="s">
        <v>12</v>
      </c>
      <c r="C15" s="1" t="s">
        <v>26</v>
      </c>
      <c r="D15" s="1">
        <v>67.239995818136293</v>
      </c>
      <c r="E15" s="1">
        <v>65.310184524915698</v>
      </c>
      <c r="F15" s="1">
        <v>1.92981129322057</v>
      </c>
      <c r="G15" s="1">
        <v>1.61399189009046</v>
      </c>
      <c r="H15" s="1">
        <v>0.31581940313010398</v>
      </c>
      <c r="I15" s="1">
        <v>26.373241960577801</v>
      </c>
      <c r="J15" s="1">
        <v>37.462258182289098</v>
      </c>
      <c r="K15" s="1">
        <v>3.40449567526935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/>
  </sheetViews>
  <sheetFormatPr defaultColWidth="10.90625" defaultRowHeight="14.5" x14ac:dyDescent="0.35"/>
  <cols>
    <col min="1" max="1" width="18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45</v>
      </c>
      <c r="B2" s="1" t="s">
        <v>27</v>
      </c>
      <c r="C2" s="1" t="s">
        <v>13</v>
      </c>
      <c r="D2" s="1">
        <v>118.405159736028</v>
      </c>
      <c r="E2" s="1">
        <v>114.998621034644</v>
      </c>
      <c r="F2" s="1">
        <v>3.4065387013845601</v>
      </c>
      <c r="G2" s="1">
        <v>2.8486069455727301</v>
      </c>
      <c r="H2" s="1">
        <v>0.55793175581182597</v>
      </c>
      <c r="I2" s="1">
        <v>45.4721203524185</v>
      </c>
      <c r="J2" s="1">
        <v>67.021261841955507</v>
      </c>
      <c r="K2" s="1">
        <v>5.9117775416543301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45</v>
      </c>
      <c r="B3" s="1" t="s">
        <v>27</v>
      </c>
      <c r="C3" s="1" t="s">
        <v>14</v>
      </c>
      <c r="D3" s="1">
        <v>190.80802442593199</v>
      </c>
      <c r="E3" s="1">
        <v>185.32008850353799</v>
      </c>
      <c r="F3" s="1">
        <v>5.4879359223943203</v>
      </c>
      <c r="G3" s="1">
        <v>4.5892083841220703</v>
      </c>
      <c r="H3" s="1">
        <v>0.89872753827224905</v>
      </c>
      <c r="I3" s="1">
        <v>73.490378711595199</v>
      </c>
      <c r="J3" s="1">
        <v>107.771688474779</v>
      </c>
      <c r="K3" s="1">
        <v>9.5459572395586907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45</v>
      </c>
      <c r="B4" s="1" t="s">
        <v>27</v>
      </c>
      <c r="C4" s="1" t="s">
        <v>15</v>
      </c>
      <c r="D4" s="1">
        <v>225.71888856946001</v>
      </c>
      <c r="E4" s="1">
        <v>219.22896435913199</v>
      </c>
      <c r="F4" s="1">
        <v>6.4899242103286197</v>
      </c>
      <c r="G4" s="1">
        <v>5.4272319121039301</v>
      </c>
      <c r="H4" s="1">
        <v>1.06269229822469</v>
      </c>
      <c r="I4" s="1">
        <v>87.202475645224993</v>
      </c>
      <c r="J4" s="1">
        <v>127.20010260590399</v>
      </c>
      <c r="K4" s="1">
        <v>11.316310318331499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45</v>
      </c>
      <c r="B5" s="1" t="s">
        <v>27</v>
      </c>
      <c r="C5" s="1" t="s">
        <v>16</v>
      </c>
      <c r="D5" s="1">
        <v>261.12599554007801</v>
      </c>
      <c r="E5" s="1">
        <v>253.62009338391701</v>
      </c>
      <c r="F5" s="1">
        <v>7.5059021561607802</v>
      </c>
      <c r="G5" s="1">
        <v>6.2769873684956803</v>
      </c>
      <c r="H5" s="1">
        <v>1.2289147876651001</v>
      </c>
      <c r="I5" s="1">
        <v>101.16617786512801</v>
      </c>
      <c r="J5" s="1">
        <v>146.84183681794099</v>
      </c>
      <c r="K5" s="1">
        <v>13.1179808570089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45</v>
      </c>
      <c r="B6" s="1" t="s">
        <v>27</v>
      </c>
      <c r="C6" s="1" t="s">
        <v>17</v>
      </c>
      <c r="D6" s="1">
        <v>296.66444428909102</v>
      </c>
      <c r="E6" s="1">
        <v>288.13879290660498</v>
      </c>
      <c r="F6" s="1">
        <v>8.5256513824852806</v>
      </c>
      <c r="G6" s="1">
        <v>7.1299370558033699</v>
      </c>
      <c r="H6" s="1">
        <v>1.3957143266819001</v>
      </c>
      <c r="I6" s="1">
        <v>115.241529249832</v>
      </c>
      <c r="J6" s="1">
        <v>166.488586149827</v>
      </c>
      <c r="K6" s="1">
        <v>14.9343288894312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45</v>
      </c>
      <c r="B7" s="1" t="s">
        <v>27</v>
      </c>
      <c r="C7" s="1" t="s">
        <v>18</v>
      </c>
      <c r="D7" s="1">
        <v>330.51108208006002</v>
      </c>
      <c r="E7" s="1">
        <v>321.01396633662199</v>
      </c>
      <c r="F7" s="1">
        <v>9.4971157434381794</v>
      </c>
      <c r="G7" s="1">
        <v>7.9425555138142201</v>
      </c>
      <c r="H7" s="1">
        <v>1.55456022962396</v>
      </c>
      <c r="I7" s="1">
        <v>128.72076348043501</v>
      </c>
      <c r="J7" s="1">
        <v>185.11480367380901</v>
      </c>
      <c r="K7" s="1">
        <v>16.675514925816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45</v>
      </c>
      <c r="B8" s="1" t="s">
        <v>27</v>
      </c>
      <c r="C8" s="1" t="s">
        <v>19</v>
      </c>
      <c r="D8" s="1">
        <v>360.47830260740301</v>
      </c>
      <c r="E8" s="1">
        <v>350.12043406968598</v>
      </c>
      <c r="F8" s="1">
        <v>10.357868537717</v>
      </c>
      <c r="G8" s="1">
        <v>8.6626417897797801</v>
      </c>
      <c r="H8" s="1">
        <v>1.6952267479372201</v>
      </c>
      <c r="I8" s="1">
        <v>140.74668142100799</v>
      </c>
      <c r="J8" s="1">
        <v>201.498742763026</v>
      </c>
      <c r="K8" s="1">
        <v>18.232878423369499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45</v>
      </c>
      <c r="B9" s="1" t="s">
        <v>27</v>
      </c>
      <c r="C9" s="1" t="s">
        <v>20</v>
      </c>
      <c r="D9" s="1">
        <v>384.32971272992302</v>
      </c>
      <c r="E9" s="1">
        <v>373.28560739991599</v>
      </c>
      <c r="F9" s="1">
        <v>11.044105330007399</v>
      </c>
      <c r="G9" s="1">
        <v>9.2368368784153692</v>
      </c>
      <c r="H9" s="1">
        <v>1.8072684515920201</v>
      </c>
      <c r="I9" s="1">
        <v>150.433430761316</v>
      </c>
      <c r="J9" s="1">
        <v>214.4021375291</v>
      </c>
      <c r="K9" s="1">
        <v>19.494144439506702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45</v>
      </c>
      <c r="B10" s="1" t="s">
        <v>27</v>
      </c>
      <c r="C10" s="1" t="s">
        <v>21</v>
      </c>
      <c r="D10" s="1">
        <v>400.10522917503101</v>
      </c>
      <c r="E10" s="1">
        <v>388.60537498409798</v>
      </c>
      <c r="F10" s="1">
        <v>11.4998541909326</v>
      </c>
      <c r="G10" s="1">
        <v>9.6183231700153797</v>
      </c>
      <c r="H10" s="1">
        <v>1.8815310209172</v>
      </c>
      <c r="I10" s="1">
        <v>156.99321761540699</v>
      </c>
      <c r="J10" s="1">
        <v>222.75290173947599</v>
      </c>
      <c r="K10" s="1">
        <v>20.359109820147001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45</v>
      </c>
      <c r="B11" s="1" t="s">
        <v>27</v>
      </c>
      <c r="C11" s="1" t="s">
        <v>22</v>
      </c>
      <c r="D11" s="1">
        <v>406.452148932152</v>
      </c>
      <c r="E11" s="1">
        <v>394.765801281611</v>
      </c>
      <c r="F11" s="1">
        <v>11.686347650541</v>
      </c>
      <c r="G11" s="1">
        <v>9.77466061589441</v>
      </c>
      <c r="H11" s="1">
        <v>1.91168703464658</v>
      </c>
      <c r="I11" s="1">
        <v>159.86792575222799</v>
      </c>
      <c r="J11" s="1">
        <v>225.82830346013401</v>
      </c>
      <c r="K11" s="1">
        <v>20.755919719789301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45</v>
      </c>
      <c r="B12" s="1" t="s">
        <v>27</v>
      </c>
      <c r="C12" s="1" t="s">
        <v>23</v>
      </c>
      <c r="D12" s="1">
        <v>402.872912772782</v>
      </c>
      <c r="E12" s="1">
        <v>391.28386216950798</v>
      </c>
      <c r="F12" s="1">
        <v>11.5890506032736</v>
      </c>
      <c r="G12" s="1">
        <v>9.6936653366625301</v>
      </c>
      <c r="H12" s="1">
        <v>1.89538526661109</v>
      </c>
      <c r="I12" s="1">
        <v>158.83064022568001</v>
      </c>
      <c r="J12" s="1">
        <v>223.388542001106</v>
      </c>
      <c r="K12" s="1">
        <v>20.653730545995899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45</v>
      </c>
      <c r="B13" s="1" t="s">
        <v>27</v>
      </c>
      <c r="C13" s="1" t="s">
        <v>24</v>
      </c>
      <c r="D13" s="1">
        <v>389.81373754201297</v>
      </c>
      <c r="E13" s="1">
        <v>378.59352122643401</v>
      </c>
      <c r="F13" s="1">
        <v>11.220216315578201</v>
      </c>
      <c r="G13" s="1">
        <v>9.3855515343965497</v>
      </c>
      <c r="H13" s="1">
        <v>1.8346647811816801</v>
      </c>
      <c r="I13" s="1">
        <v>154.02626122171401</v>
      </c>
      <c r="J13" s="1">
        <v>215.71943078595999</v>
      </c>
      <c r="K13" s="1">
        <v>20.0680455343389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45</v>
      </c>
      <c r="B14" s="1" t="s">
        <v>27</v>
      </c>
      <c r="C14" s="1" t="s">
        <v>25</v>
      </c>
      <c r="D14" s="1">
        <v>368.56693619435498</v>
      </c>
      <c r="E14" s="1">
        <v>357.95073694590701</v>
      </c>
      <c r="F14" s="1">
        <v>10.616199248448201</v>
      </c>
      <c r="G14" s="1">
        <v>8.8806906544382702</v>
      </c>
      <c r="H14" s="1">
        <v>1.7355085940099799</v>
      </c>
      <c r="I14" s="1">
        <v>145.938734361851</v>
      </c>
      <c r="J14" s="1">
        <v>203.57104781308001</v>
      </c>
      <c r="K14" s="1">
        <v>19.057154019424299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45</v>
      </c>
      <c r="B15" s="1" t="s">
        <v>27</v>
      </c>
      <c r="C15" s="1" t="s">
        <v>26</v>
      </c>
      <c r="D15" s="1">
        <v>198.557901033235</v>
      </c>
      <c r="E15" s="1">
        <v>192.83513222756699</v>
      </c>
      <c r="F15" s="1">
        <v>5.72276880566766</v>
      </c>
      <c r="G15" s="1">
        <v>4.7873939638801497</v>
      </c>
      <c r="H15" s="1">
        <v>0.93537484178751196</v>
      </c>
      <c r="I15" s="1">
        <v>78.744844172962004</v>
      </c>
      <c r="J15" s="1">
        <v>109.510468327746</v>
      </c>
      <c r="K15" s="1">
        <v>10.3025885325274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/>
  </sheetViews>
  <sheetFormatPr defaultColWidth="10.90625" defaultRowHeight="14.5" x14ac:dyDescent="0.35"/>
  <cols>
    <col min="1" max="1" width="18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45</v>
      </c>
      <c r="B2" s="1" t="s">
        <v>28</v>
      </c>
      <c r="C2" s="1" t="s">
        <v>13</v>
      </c>
      <c r="D2" s="1">
        <v>144.07202314355399</v>
      </c>
      <c r="E2" s="1">
        <v>139.92825622061901</v>
      </c>
      <c r="F2" s="1">
        <v>4.1437669229354901</v>
      </c>
      <c r="G2" s="1">
        <v>3.46507343400024</v>
      </c>
      <c r="H2" s="1">
        <v>0.67869348893524795</v>
      </c>
      <c r="I2" s="1">
        <v>55.349575959704801</v>
      </c>
      <c r="J2" s="1">
        <v>81.533180101597495</v>
      </c>
      <c r="K2" s="1">
        <v>7.1892670822518498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45</v>
      </c>
      <c r="B3" s="1" t="s">
        <v>28</v>
      </c>
      <c r="C3" s="1" t="s">
        <v>14</v>
      </c>
      <c r="D3" s="1">
        <v>254.40081890845801</v>
      </c>
      <c r="E3" s="1">
        <v>247.08644804189299</v>
      </c>
      <c r="F3" s="1">
        <v>7.3143708665656098</v>
      </c>
      <c r="G3" s="1">
        <v>6.1165135113809699</v>
      </c>
      <c r="H3" s="1">
        <v>1.1978573551846301</v>
      </c>
      <c r="I3" s="1">
        <v>98.042425332385307</v>
      </c>
      <c r="J3" s="1">
        <v>143.63747509719801</v>
      </c>
      <c r="K3" s="1">
        <v>12.720918478875401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45</v>
      </c>
      <c r="B4" s="1" t="s">
        <v>28</v>
      </c>
      <c r="C4" s="1" t="s">
        <v>15</v>
      </c>
      <c r="D4" s="1">
        <v>334.94277536163798</v>
      </c>
      <c r="E4" s="1">
        <v>325.31591270474303</v>
      </c>
      <c r="F4" s="1">
        <v>9.6268626568953497</v>
      </c>
      <c r="G4" s="1">
        <v>8.0505096639099705</v>
      </c>
      <c r="H4" s="1">
        <v>1.5763529929853799</v>
      </c>
      <c r="I4" s="1">
        <v>129.52511144418099</v>
      </c>
      <c r="J4" s="1">
        <v>188.62808143929999</v>
      </c>
      <c r="K4" s="1">
        <v>16.7895824781566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45</v>
      </c>
      <c r="B5" s="1" t="s">
        <v>28</v>
      </c>
      <c r="C5" s="1" t="s">
        <v>16</v>
      </c>
      <c r="D5" s="1">
        <v>426.37141750287299</v>
      </c>
      <c r="E5" s="1">
        <v>414.11907264249601</v>
      </c>
      <c r="F5" s="1">
        <v>12.252344860376899</v>
      </c>
      <c r="G5" s="1">
        <v>10.246395430834101</v>
      </c>
      <c r="H5" s="1">
        <v>2.0059494295428002</v>
      </c>
      <c r="I5" s="1">
        <v>165.43935212266999</v>
      </c>
      <c r="J5" s="1">
        <v>239.49807535943799</v>
      </c>
      <c r="K5" s="1">
        <v>21.4339900207646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45</v>
      </c>
      <c r="B6" s="1" t="s">
        <v>28</v>
      </c>
      <c r="C6" s="1" t="s">
        <v>17</v>
      </c>
      <c r="D6" s="1">
        <v>525.562862679668</v>
      </c>
      <c r="E6" s="1">
        <v>510.460258475486</v>
      </c>
      <c r="F6" s="1">
        <v>15.1026042041821</v>
      </c>
      <c r="G6" s="1">
        <v>12.6304807514621</v>
      </c>
      <c r="H6" s="1">
        <v>2.4721234527200502</v>
      </c>
      <c r="I6" s="1">
        <v>204.63653819905099</v>
      </c>
      <c r="J6" s="1">
        <v>294.41211279590101</v>
      </c>
      <c r="K6" s="1">
        <v>26.514211684716599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45</v>
      </c>
      <c r="B7" s="1" t="s">
        <v>28</v>
      </c>
      <c r="C7" s="1" t="s">
        <v>18</v>
      </c>
      <c r="D7" s="1">
        <v>623.57807819048105</v>
      </c>
      <c r="E7" s="1">
        <v>605.65435733825404</v>
      </c>
      <c r="F7" s="1">
        <v>17.923720852226399</v>
      </c>
      <c r="G7" s="1">
        <v>14.9905182559807</v>
      </c>
      <c r="H7" s="1">
        <v>2.9332025962457098</v>
      </c>
      <c r="I7" s="1">
        <v>243.68931387305</v>
      </c>
      <c r="J7" s="1">
        <v>348.28598588601</v>
      </c>
      <c r="K7" s="1">
        <v>31.602778431420202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45</v>
      </c>
      <c r="B8" s="1" t="s">
        <v>28</v>
      </c>
      <c r="C8" s="1" t="s">
        <v>19</v>
      </c>
      <c r="D8" s="1">
        <v>707.83119621528704</v>
      </c>
      <c r="E8" s="1">
        <v>687.47309162694103</v>
      </c>
      <c r="F8" s="1">
        <v>20.358104588346499</v>
      </c>
      <c r="G8" s="1">
        <v>17.027544605158202</v>
      </c>
      <c r="H8" s="1">
        <v>3.3305599831883299</v>
      </c>
      <c r="I8" s="1">
        <v>277.68564227032601</v>
      </c>
      <c r="J8" s="1">
        <v>394.05969109723401</v>
      </c>
      <c r="K8" s="1">
        <v>36.085862847727903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45</v>
      </c>
      <c r="B9" s="1" t="s">
        <v>28</v>
      </c>
      <c r="C9" s="1" t="s">
        <v>20</v>
      </c>
      <c r="D9" s="1">
        <v>764.79868231046805</v>
      </c>
      <c r="E9" s="1">
        <v>742.77799002914901</v>
      </c>
      <c r="F9" s="1">
        <v>22.020692281318802</v>
      </c>
      <c r="G9" s="1">
        <v>18.41953960363</v>
      </c>
      <c r="H9" s="1">
        <v>3.6011526776887202</v>
      </c>
      <c r="I9" s="1">
        <v>301.24662044443102</v>
      </c>
      <c r="J9" s="1">
        <v>424.26623194947302</v>
      </c>
      <c r="K9" s="1">
        <v>39.285829916564097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45</v>
      </c>
      <c r="B10" s="1" t="s">
        <v>28</v>
      </c>
      <c r="C10" s="1" t="s">
        <v>21</v>
      </c>
      <c r="D10" s="1">
        <v>784.15890395497797</v>
      </c>
      <c r="E10" s="1">
        <v>761.54374648417797</v>
      </c>
      <c r="F10" s="1">
        <v>22.615157470800501</v>
      </c>
      <c r="G10" s="1">
        <v>18.918547694204999</v>
      </c>
      <c r="H10" s="1">
        <v>3.6966097765955102</v>
      </c>
      <c r="I10" s="1">
        <v>310.14154312450802</v>
      </c>
      <c r="J10" s="1">
        <v>433.36210365772399</v>
      </c>
      <c r="K10" s="1">
        <v>40.655257172746097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45</v>
      </c>
      <c r="B11" s="1" t="s">
        <v>28</v>
      </c>
      <c r="C11" s="1" t="s">
        <v>22</v>
      </c>
      <c r="D11" s="1">
        <v>762.59092652457502</v>
      </c>
      <c r="E11" s="1">
        <v>740.54986218270994</v>
      </c>
      <c r="F11" s="1">
        <v>22.041064341865201</v>
      </c>
      <c r="G11" s="1">
        <v>18.4402834961293</v>
      </c>
      <c r="H11" s="1">
        <v>3.6007808457359101</v>
      </c>
      <c r="I11" s="1">
        <v>302.82890379972201</v>
      </c>
      <c r="J11" s="1">
        <v>419.79634959237598</v>
      </c>
      <c r="K11" s="1">
        <v>39.965673132476802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45</v>
      </c>
      <c r="B12" s="1" t="s">
        <v>28</v>
      </c>
      <c r="C12" s="1" t="s">
        <v>23</v>
      </c>
      <c r="D12" s="1">
        <v>704.99754712455501</v>
      </c>
      <c r="E12" s="1">
        <v>684.56759738738003</v>
      </c>
      <c r="F12" s="1">
        <v>20.429949737174599</v>
      </c>
      <c r="G12" s="1">
        <v>17.0943940200413</v>
      </c>
      <c r="H12" s="1">
        <v>3.3355557171333001</v>
      </c>
      <c r="I12" s="1">
        <v>281.02737576806697</v>
      </c>
      <c r="J12" s="1">
        <v>386.583071973176</v>
      </c>
      <c r="K12" s="1">
        <v>37.3870993833117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45</v>
      </c>
      <c r="B13" s="1" t="s">
        <v>28</v>
      </c>
      <c r="C13" s="1" t="s">
        <v>24</v>
      </c>
      <c r="D13" s="1">
        <v>622.40307022075001</v>
      </c>
      <c r="E13" s="1">
        <v>604.31422458923396</v>
      </c>
      <c r="F13" s="1">
        <v>18.088845631515898</v>
      </c>
      <c r="G13" s="1">
        <v>15.137369353732501</v>
      </c>
      <c r="H13" s="1">
        <v>2.9514762777834198</v>
      </c>
      <c r="I13" s="1">
        <v>248.96623396261501</v>
      </c>
      <c r="J13" s="1">
        <v>340.02380175693003</v>
      </c>
      <c r="K13" s="1">
        <v>33.413034501204997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45</v>
      </c>
      <c r="B14" s="1" t="s">
        <v>28</v>
      </c>
      <c r="C14" s="1" t="s">
        <v>25</v>
      </c>
      <c r="D14" s="1">
        <v>527.92516933572699</v>
      </c>
      <c r="E14" s="1">
        <v>512.53640854728701</v>
      </c>
      <c r="F14" s="1">
        <v>15.3887607884399</v>
      </c>
      <c r="G14" s="1">
        <v>12.879385666048</v>
      </c>
      <c r="H14" s="1">
        <v>2.50937512239196</v>
      </c>
      <c r="I14" s="1">
        <v>211.820019284973</v>
      </c>
      <c r="J14" s="1">
        <v>287.42397593662599</v>
      </c>
      <c r="K14" s="1">
        <v>28.681174114128801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45</v>
      </c>
      <c r="B15" s="1" t="s">
        <v>28</v>
      </c>
      <c r="C15" s="1" t="s">
        <v>26</v>
      </c>
      <c r="D15" s="1">
        <v>258.73707609657401</v>
      </c>
      <c r="E15" s="1">
        <v>251.17762045250399</v>
      </c>
      <c r="F15" s="1">
        <v>7.5594556440699101</v>
      </c>
      <c r="G15" s="1">
        <v>6.3273374545225902</v>
      </c>
      <c r="H15" s="1">
        <v>1.2321181895473201</v>
      </c>
      <c r="I15" s="1">
        <v>104.034210834421</v>
      </c>
      <c r="J15" s="1">
        <v>140.520079166068</v>
      </c>
      <c r="K15" s="1">
        <v>14.182786096085399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/>
  </sheetViews>
  <sheetFormatPr defaultColWidth="10.90625" defaultRowHeight="14.5" x14ac:dyDescent="0.35"/>
  <cols>
    <col min="1" max="1" width="15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46</v>
      </c>
      <c r="B2" s="1" t="s">
        <v>12</v>
      </c>
      <c r="C2" s="1" t="s">
        <v>13</v>
      </c>
      <c r="D2" s="1">
        <v>106.909615249377</v>
      </c>
      <c r="E2" s="1">
        <v>103.833608748676</v>
      </c>
      <c r="F2" s="1">
        <v>3.0760065007007502</v>
      </c>
      <c r="G2" s="1">
        <v>2.5722054264088801</v>
      </c>
      <c r="H2" s="1">
        <v>0.50380107429187304</v>
      </c>
      <c r="I2" s="1">
        <v>41.042931780187999</v>
      </c>
      <c r="J2" s="1">
        <v>60.529694462559</v>
      </c>
      <c r="K2" s="1">
        <v>5.3369890066296604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46</v>
      </c>
      <c r="B3" s="1" t="s">
        <v>12</v>
      </c>
      <c r="C3" s="1" t="s">
        <v>14</v>
      </c>
      <c r="D3" s="1">
        <v>154.48180349141401</v>
      </c>
      <c r="E3" s="1">
        <v>150.03829958902199</v>
      </c>
      <c r="F3" s="1">
        <v>4.4435039023924396</v>
      </c>
      <c r="G3" s="1">
        <v>3.7158036882081502</v>
      </c>
      <c r="H3" s="1">
        <v>0.72770021418429898</v>
      </c>
      <c r="I3" s="1">
        <v>59.465621813623102</v>
      </c>
      <c r="J3" s="1">
        <v>87.2900343185227</v>
      </c>
      <c r="K3" s="1">
        <v>7.7261473592687704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46</v>
      </c>
      <c r="B4" s="1" t="s">
        <v>12</v>
      </c>
      <c r="C4" s="1" t="s">
        <v>15</v>
      </c>
      <c r="D4" s="1">
        <v>160.27530251221299</v>
      </c>
      <c r="E4" s="1">
        <v>155.666644254038</v>
      </c>
      <c r="F4" s="1">
        <v>4.6086582581750504</v>
      </c>
      <c r="G4" s="1">
        <v>3.8539875777999799</v>
      </c>
      <c r="H4" s="1">
        <v>0.75467068037507301</v>
      </c>
      <c r="I4" s="1">
        <v>61.865932720838501</v>
      </c>
      <c r="J4" s="1">
        <v>90.379053843480193</v>
      </c>
      <c r="K4" s="1">
        <v>8.0303159478944295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46</v>
      </c>
      <c r="B5" s="1" t="s">
        <v>12</v>
      </c>
      <c r="C5" s="1" t="s">
        <v>16</v>
      </c>
      <c r="D5" s="1">
        <v>164.164264768724</v>
      </c>
      <c r="E5" s="1">
        <v>159.44521518483501</v>
      </c>
      <c r="F5" s="1">
        <v>4.7190495838894204</v>
      </c>
      <c r="G5" s="1">
        <v>3.9463683860439098</v>
      </c>
      <c r="H5" s="1">
        <v>0.77268119784551004</v>
      </c>
      <c r="I5" s="1">
        <v>63.519752663086102</v>
      </c>
      <c r="J5" s="1">
        <v>92.406956719468695</v>
      </c>
      <c r="K5" s="1">
        <v>8.2375553861693405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46</v>
      </c>
      <c r="B6" s="1" t="s">
        <v>12</v>
      </c>
      <c r="C6" s="1" t="s">
        <v>17</v>
      </c>
      <c r="D6" s="1">
        <v>166.591718921043</v>
      </c>
      <c r="E6" s="1">
        <v>161.80422471550301</v>
      </c>
      <c r="F6" s="1">
        <v>4.7874942055397698</v>
      </c>
      <c r="G6" s="1">
        <v>4.0036641336412497</v>
      </c>
      <c r="H6" s="1">
        <v>0.78383007189851495</v>
      </c>
      <c r="I6" s="1">
        <v>64.595775066200105</v>
      </c>
      <c r="J6" s="1">
        <v>93.6257607525189</v>
      </c>
      <c r="K6" s="1">
        <v>8.3701831023240096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46</v>
      </c>
      <c r="B7" s="1" t="s">
        <v>12</v>
      </c>
      <c r="C7" s="1" t="s">
        <v>18</v>
      </c>
      <c r="D7" s="1">
        <v>167.56203632888199</v>
      </c>
      <c r="E7" s="1">
        <v>162.747870092288</v>
      </c>
      <c r="F7" s="1">
        <v>4.8141662365939499</v>
      </c>
      <c r="G7" s="1">
        <v>4.0260207721253698</v>
      </c>
      <c r="H7" s="1">
        <v>0.78814546446858003</v>
      </c>
      <c r="I7" s="1">
        <v>65.094405567156002</v>
      </c>
      <c r="J7" s="1">
        <v>94.039114558014504</v>
      </c>
      <c r="K7" s="1">
        <v>8.4285162037117196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46</v>
      </c>
      <c r="B8" s="1" t="s">
        <v>12</v>
      </c>
      <c r="C8" s="1" t="s">
        <v>19</v>
      </c>
      <c r="D8" s="1">
        <v>167.08768144189801</v>
      </c>
      <c r="E8" s="1">
        <v>162.288219819321</v>
      </c>
      <c r="F8" s="1">
        <v>4.7994616225761702</v>
      </c>
      <c r="G8" s="1">
        <v>4.01376968902622</v>
      </c>
      <c r="H8" s="1">
        <v>0.78569193354994105</v>
      </c>
      <c r="I8" s="1">
        <v>65.019473147890594</v>
      </c>
      <c r="J8" s="1">
        <v>93.654951536726301</v>
      </c>
      <c r="K8" s="1">
        <v>8.4132567572806192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46</v>
      </c>
      <c r="B9" s="1" t="s">
        <v>12</v>
      </c>
      <c r="C9" s="1" t="s">
        <v>20</v>
      </c>
      <c r="D9" s="1">
        <v>165.22130013324499</v>
      </c>
      <c r="E9" s="1">
        <v>160.47637977180099</v>
      </c>
      <c r="F9" s="1">
        <v>4.7449203614436</v>
      </c>
      <c r="G9" s="1">
        <v>3.9681989183786701</v>
      </c>
      <c r="H9" s="1">
        <v>0.77672144306492596</v>
      </c>
      <c r="I9" s="1">
        <v>64.390640064341099</v>
      </c>
      <c r="J9" s="1">
        <v>92.503559962660702</v>
      </c>
      <c r="K9" s="1">
        <v>8.3271001062427192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46</v>
      </c>
      <c r="B10" s="1" t="s">
        <v>12</v>
      </c>
      <c r="C10" s="1" t="s">
        <v>21</v>
      </c>
      <c r="D10" s="1">
        <v>162.05317855514201</v>
      </c>
      <c r="E10" s="1">
        <v>157.40002616837</v>
      </c>
      <c r="F10" s="1">
        <v>4.6531523867715903</v>
      </c>
      <c r="G10" s="1">
        <v>3.89149117356106</v>
      </c>
      <c r="H10" s="1">
        <v>0.76166121321053404</v>
      </c>
      <c r="I10" s="1">
        <v>63.242479487863498</v>
      </c>
      <c r="J10" s="1">
        <v>90.636089531826997</v>
      </c>
      <c r="K10" s="1">
        <v>8.1746095354511699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46</v>
      </c>
      <c r="B11" s="1" t="s">
        <v>12</v>
      </c>
      <c r="C11" s="1" t="s">
        <v>22</v>
      </c>
      <c r="D11" s="1">
        <v>157.70586354106999</v>
      </c>
      <c r="E11" s="1">
        <v>153.178180452265</v>
      </c>
      <c r="F11" s="1">
        <v>4.52768308880548</v>
      </c>
      <c r="G11" s="1">
        <v>3.7865946880158399</v>
      </c>
      <c r="H11" s="1">
        <v>0.74108840078963301</v>
      </c>
      <c r="I11" s="1">
        <v>61.622426647419204</v>
      </c>
      <c r="J11" s="1">
        <v>88.121485306692804</v>
      </c>
      <c r="K11" s="1">
        <v>7.9619515869583202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46</v>
      </c>
      <c r="B12" s="1" t="s">
        <v>12</v>
      </c>
      <c r="C12" s="1" t="s">
        <v>23</v>
      </c>
      <c r="D12" s="1">
        <v>152.327121946766</v>
      </c>
      <c r="E12" s="1">
        <v>147.95436968970799</v>
      </c>
      <c r="F12" s="1">
        <v>4.3727522570580399</v>
      </c>
      <c r="G12" s="1">
        <v>3.6570551129083801</v>
      </c>
      <c r="H12" s="1">
        <v>0.71569714414966201</v>
      </c>
      <c r="I12" s="1">
        <v>59.588056834965499</v>
      </c>
      <c r="J12" s="1">
        <v>85.042514641572396</v>
      </c>
      <c r="K12" s="1">
        <v>7.6965504702278098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46</v>
      </c>
      <c r="B13" s="1" t="s">
        <v>12</v>
      </c>
      <c r="C13" s="1" t="s">
        <v>24</v>
      </c>
      <c r="D13" s="1">
        <v>146.08192229020801</v>
      </c>
      <c r="E13" s="1">
        <v>141.88883655254699</v>
      </c>
      <c r="F13" s="1">
        <v>4.1930857376606196</v>
      </c>
      <c r="G13" s="1">
        <v>3.50682459900057</v>
      </c>
      <c r="H13" s="1">
        <v>0.68626113866005001</v>
      </c>
      <c r="I13" s="1">
        <v>57.203957362439901</v>
      </c>
      <c r="J13" s="1">
        <v>81.491270661417005</v>
      </c>
      <c r="K13" s="1">
        <v>7.3866942663508404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46</v>
      </c>
      <c r="B14" s="1" t="s">
        <v>12</v>
      </c>
      <c r="C14" s="1" t="s">
        <v>25</v>
      </c>
      <c r="D14" s="1">
        <v>139.144153306558</v>
      </c>
      <c r="E14" s="1">
        <v>135.15049337270901</v>
      </c>
      <c r="F14" s="1">
        <v>3.9936599338485101</v>
      </c>
      <c r="G14" s="1">
        <v>3.3400648882255699</v>
      </c>
      <c r="H14" s="1">
        <v>0.65359504562293202</v>
      </c>
      <c r="I14" s="1">
        <v>54.538474689436399</v>
      </c>
      <c r="J14" s="1">
        <v>77.564551503205706</v>
      </c>
      <c r="K14" s="1">
        <v>7.0411271139155902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46</v>
      </c>
      <c r="B15" s="1" t="s">
        <v>12</v>
      </c>
      <c r="C15" s="1" t="s">
        <v>26</v>
      </c>
      <c r="D15" s="1">
        <v>76.189736742663499</v>
      </c>
      <c r="E15" s="1">
        <v>74.003064768572798</v>
      </c>
      <c r="F15" s="1">
        <v>2.1866719740906899</v>
      </c>
      <c r="G15" s="1">
        <v>1.82881655054503</v>
      </c>
      <c r="H15" s="1">
        <v>0.35785542354566202</v>
      </c>
      <c r="I15" s="1">
        <v>29.8835587001184</v>
      </c>
      <c r="J15" s="1">
        <v>42.448539057232402</v>
      </c>
      <c r="K15" s="1">
        <v>3.85763898531274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/>
  </sheetViews>
  <sheetFormatPr defaultColWidth="10.90625" defaultRowHeight="14.5" x14ac:dyDescent="0.35"/>
  <cols>
    <col min="1" max="1" width="15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46</v>
      </c>
      <c r="B2" s="1" t="s">
        <v>27</v>
      </c>
      <c r="C2" s="1" t="s">
        <v>13</v>
      </c>
      <c r="D2" s="1">
        <v>134.165058154685</v>
      </c>
      <c r="E2" s="1">
        <v>130.305104213519</v>
      </c>
      <c r="F2" s="1">
        <v>3.85995394116576</v>
      </c>
      <c r="G2" s="1">
        <v>3.2277606597942401</v>
      </c>
      <c r="H2" s="1">
        <v>0.63219328137152297</v>
      </c>
      <c r="I2" s="1">
        <v>51.524525494497603</v>
      </c>
      <c r="J2" s="1">
        <v>75.941888957143703</v>
      </c>
      <c r="K2" s="1">
        <v>6.6986437030435599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46</v>
      </c>
      <c r="B3" s="1" t="s">
        <v>27</v>
      </c>
      <c r="C3" s="1" t="s">
        <v>14</v>
      </c>
      <c r="D3" s="1">
        <v>216.20484910081399</v>
      </c>
      <c r="E3" s="1">
        <v>209.98646095101799</v>
      </c>
      <c r="F3" s="1">
        <v>6.2183881497959801</v>
      </c>
      <c r="G3" s="1">
        <v>5.2000386732501198</v>
      </c>
      <c r="H3" s="1">
        <v>1.0183494765458601</v>
      </c>
      <c r="I3" s="1">
        <v>83.272054660729694</v>
      </c>
      <c r="J3" s="1">
        <v>122.11625645269601</v>
      </c>
      <c r="K3" s="1">
        <v>10.816537987388299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46</v>
      </c>
      <c r="B4" s="1" t="s">
        <v>27</v>
      </c>
      <c r="C4" s="1" t="s">
        <v>15</v>
      </c>
      <c r="D4" s="1">
        <v>255.762399873844</v>
      </c>
      <c r="E4" s="1">
        <v>248.408657342358</v>
      </c>
      <c r="F4" s="1">
        <v>7.3537425314860903</v>
      </c>
      <c r="G4" s="1">
        <v>6.1496043477303397</v>
      </c>
      <c r="H4" s="1">
        <v>1.2041381837557501</v>
      </c>
      <c r="I4" s="1">
        <v>98.809251575327806</v>
      </c>
      <c r="J4" s="1">
        <v>144.13062067100299</v>
      </c>
      <c r="K4" s="1">
        <v>12.8225276275138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46</v>
      </c>
      <c r="B5" s="1" t="s">
        <v>27</v>
      </c>
      <c r="C5" s="1" t="s">
        <v>16</v>
      </c>
      <c r="D5" s="1">
        <v>295.88224411367702</v>
      </c>
      <c r="E5" s="1">
        <v>287.37729549885597</v>
      </c>
      <c r="F5" s="1">
        <v>8.5049486148217799</v>
      </c>
      <c r="G5" s="1">
        <v>7.11246348730017</v>
      </c>
      <c r="H5" s="1">
        <v>1.3924851275216099</v>
      </c>
      <c r="I5" s="1">
        <v>114.631542804567</v>
      </c>
      <c r="J5" s="1">
        <v>166.386698182251</v>
      </c>
      <c r="K5" s="1">
        <v>14.8640031268596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46</v>
      </c>
      <c r="B6" s="1" t="s">
        <v>27</v>
      </c>
      <c r="C6" s="1" t="s">
        <v>17</v>
      </c>
      <c r="D6" s="1">
        <v>336.15091191302298</v>
      </c>
      <c r="E6" s="1">
        <v>326.490483971473</v>
      </c>
      <c r="F6" s="1">
        <v>9.6604279415507399</v>
      </c>
      <c r="G6" s="1">
        <v>8.0789420145516804</v>
      </c>
      <c r="H6" s="1">
        <v>1.58148592699906</v>
      </c>
      <c r="I6" s="1">
        <v>130.58034386430501</v>
      </c>
      <c r="J6" s="1">
        <v>188.64845833307101</v>
      </c>
      <c r="K6" s="1">
        <v>16.922109715646599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46</v>
      </c>
      <c r="B7" s="1" t="s">
        <v>27</v>
      </c>
      <c r="C7" s="1" t="s">
        <v>18</v>
      </c>
      <c r="D7" s="1">
        <v>374.50258626310801</v>
      </c>
      <c r="E7" s="1">
        <v>363.74139064578202</v>
      </c>
      <c r="F7" s="1">
        <v>10.7611956173262</v>
      </c>
      <c r="G7" s="1">
        <v>8.9997211674167694</v>
      </c>
      <c r="H7" s="1">
        <v>1.7614744499094299</v>
      </c>
      <c r="I7" s="1">
        <v>145.85368371251101</v>
      </c>
      <c r="J7" s="1">
        <v>209.75385241283999</v>
      </c>
      <c r="K7" s="1">
        <v>18.895050137757298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46</v>
      </c>
      <c r="B8" s="1" t="s">
        <v>27</v>
      </c>
      <c r="C8" s="1" t="s">
        <v>19</v>
      </c>
      <c r="D8" s="1">
        <v>408.45848728759597</v>
      </c>
      <c r="E8" s="1">
        <v>396.72197143119701</v>
      </c>
      <c r="F8" s="1">
        <v>11.736515856399199</v>
      </c>
      <c r="G8" s="1">
        <v>9.8156519706578802</v>
      </c>
      <c r="H8" s="1">
        <v>1.92086388574137</v>
      </c>
      <c r="I8" s="1">
        <v>159.48026876553999</v>
      </c>
      <c r="J8" s="1">
        <v>228.31851754743499</v>
      </c>
      <c r="K8" s="1">
        <v>20.6597009746217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46</v>
      </c>
      <c r="B9" s="1" t="s">
        <v>27</v>
      </c>
      <c r="C9" s="1" t="s">
        <v>20</v>
      </c>
      <c r="D9" s="1">
        <v>435.48455467598802</v>
      </c>
      <c r="E9" s="1">
        <v>422.97046291537299</v>
      </c>
      <c r="F9" s="1">
        <v>12.5140917606148</v>
      </c>
      <c r="G9" s="1">
        <v>10.466273258029799</v>
      </c>
      <c r="H9" s="1">
        <v>2.04781850258499</v>
      </c>
      <c r="I9" s="1">
        <v>170.4563384864</v>
      </c>
      <c r="J9" s="1">
        <v>242.939372863561</v>
      </c>
      <c r="K9" s="1">
        <v>22.0888433260262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46</v>
      </c>
      <c r="B10" s="1" t="s">
        <v>27</v>
      </c>
      <c r="C10" s="1" t="s">
        <v>21</v>
      </c>
      <c r="D10" s="1">
        <v>453.35981523048201</v>
      </c>
      <c r="E10" s="1">
        <v>440.32931377483101</v>
      </c>
      <c r="F10" s="1">
        <v>13.0305014556507</v>
      </c>
      <c r="G10" s="1">
        <v>10.8985359281012</v>
      </c>
      <c r="H10" s="1">
        <v>2.1319655275494598</v>
      </c>
      <c r="I10" s="1">
        <v>177.88924248081699</v>
      </c>
      <c r="J10" s="1">
        <v>252.40163589685201</v>
      </c>
      <c r="K10" s="1">
        <v>23.068936852812701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46</v>
      </c>
      <c r="B11" s="1" t="s">
        <v>27</v>
      </c>
      <c r="C11" s="1" t="s">
        <v>22</v>
      </c>
      <c r="D11" s="1">
        <v>460.55151920871799</v>
      </c>
      <c r="E11" s="1">
        <v>447.30970174361602</v>
      </c>
      <c r="F11" s="1">
        <v>13.2418174651017</v>
      </c>
      <c r="G11" s="1">
        <v>11.0756821146768</v>
      </c>
      <c r="H11" s="1">
        <v>2.1661353504248799</v>
      </c>
      <c r="I11" s="1">
        <v>181.14657843825501</v>
      </c>
      <c r="J11" s="1">
        <v>255.88637804509099</v>
      </c>
      <c r="K11" s="1">
        <v>23.518562725372199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46</v>
      </c>
      <c r="B12" s="1" t="s">
        <v>27</v>
      </c>
      <c r="C12" s="1" t="s">
        <v>23</v>
      </c>
      <c r="D12" s="1">
        <v>456.49588152754097</v>
      </c>
      <c r="E12" s="1">
        <v>443.364311487755</v>
      </c>
      <c r="F12" s="1">
        <v>13.1315700397867</v>
      </c>
      <c r="G12" s="1">
        <v>10.9839062463563</v>
      </c>
      <c r="H12" s="1">
        <v>2.1476637934303899</v>
      </c>
      <c r="I12" s="1">
        <v>179.971228704319</v>
      </c>
      <c r="J12" s="1">
        <v>253.12188079882401</v>
      </c>
      <c r="K12" s="1">
        <v>23.402772024398299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46</v>
      </c>
      <c r="B13" s="1" t="s">
        <v>27</v>
      </c>
      <c r="C13" s="1" t="s">
        <v>24</v>
      </c>
      <c r="D13" s="1">
        <v>441.69851114102698</v>
      </c>
      <c r="E13" s="1">
        <v>428.98486776734501</v>
      </c>
      <c r="F13" s="1">
        <v>12.713643373681901</v>
      </c>
      <c r="G13" s="1">
        <v>10.634782050321</v>
      </c>
      <c r="H13" s="1">
        <v>2.0788613233608499</v>
      </c>
      <c r="I13" s="1">
        <v>174.52737988978001</v>
      </c>
      <c r="J13" s="1">
        <v>244.43199976265299</v>
      </c>
      <c r="K13" s="1">
        <v>22.739131488593301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46</v>
      </c>
      <c r="B14" s="1" t="s">
        <v>27</v>
      </c>
      <c r="C14" s="1" t="s">
        <v>25</v>
      </c>
      <c r="D14" s="1">
        <v>417.62372973146199</v>
      </c>
      <c r="E14" s="1">
        <v>405.59449897221901</v>
      </c>
      <c r="F14" s="1">
        <v>12.0292307592436</v>
      </c>
      <c r="G14" s="1">
        <v>10.062723455318601</v>
      </c>
      <c r="H14" s="1">
        <v>1.9665073039249801</v>
      </c>
      <c r="I14" s="1">
        <v>165.36339147998399</v>
      </c>
      <c r="J14" s="1">
        <v>230.66664940397399</v>
      </c>
      <c r="K14" s="1">
        <v>21.593688847504399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46</v>
      </c>
      <c r="B15" s="1" t="s">
        <v>27</v>
      </c>
      <c r="C15" s="1" t="s">
        <v>26</v>
      </c>
      <c r="D15" s="1">
        <v>224.986245519926</v>
      </c>
      <c r="E15" s="1">
        <v>218.50176788964399</v>
      </c>
      <c r="F15" s="1">
        <v>6.4844776302817904</v>
      </c>
      <c r="G15" s="1">
        <v>5.4246030409933903</v>
      </c>
      <c r="H15" s="1">
        <v>1.0598745892884001</v>
      </c>
      <c r="I15" s="1">
        <v>89.225897092661796</v>
      </c>
      <c r="J15" s="1">
        <v>124.08647042488801</v>
      </c>
      <c r="K15" s="1">
        <v>11.673878002376799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/>
  </sheetViews>
  <sheetFormatPr defaultColWidth="10.90625" defaultRowHeight="14.5" x14ac:dyDescent="0.35"/>
  <cols>
    <col min="1" max="1" width="15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46</v>
      </c>
      <c r="B2" s="1" t="s">
        <v>28</v>
      </c>
      <c r="C2" s="1" t="s">
        <v>13</v>
      </c>
      <c r="D2" s="1">
        <v>163.24821829226801</v>
      </c>
      <c r="E2" s="1">
        <v>158.55290998446699</v>
      </c>
      <c r="F2" s="1">
        <v>4.6953083078011799</v>
      </c>
      <c r="G2" s="1">
        <v>3.9262797315532798</v>
      </c>
      <c r="H2" s="1">
        <v>0.76902857624790399</v>
      </c>
      <c r="I2" s="1">
        <v>62.716684762947601</v>
      </c>
      <c r="J2" s="1">
        <v>92.385364575786596</v>
      </c>
      <c r="K2" s="1">
        <v>8.1461689535341097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46</v>
      </c>
      <c r="B3" s="1" t="s">
        <v>28</v>
      </c>
      <c r="C3" s="1" t="s">
        <v>14</v>
      </c>
      <c r="D3" s="1">
        <v>288.26193672257</v>
      </c>
      <c r="E3" s="1">
        <v>279.97401248966099</v>
      </c>
      <c r="F3" s="1">
        <v>8.28792423290915</v>
      </c>
      <c r="G3" s="1">
        <v>6.9306303271566403</v>
      </c>
      <c r="H3" s="1">
        <v>1.35729390575251</v>
      </c>
      <c r="I3" s="1">
        <v>111.092014281058</v>
      </c>
      <c r="J3" s="1">
        <v>162.75583127095601</v>
      </c>
      <c r="K3" s="1">
        <v>14.4140911705557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46</v>
      </c>
      <c r="B4" s="1" t="s">
        <v>28</v>
      </c>
      <c r="C4" s="1" t="s">
        <v>15</v>
      </c>
      <c r="D4" s="1">
        <v>379.52414434530903</v>
      </c>
      <c r="E4" s="1">
        <v>368.61593231224401</v>
      </c>
      <c r="F4" s="1">
        <v>10.908212033065</v>
      </c>
      <c r="G4" s="1">
        <v>9.1220441713967109</v>
      </c>
      <c r="H4" s="1">
        <v>1.7861678616683001</v>
      </c>
      <c r="I4" s="1">
        <v>146.76509155633499</v>
      </c>
      <c r="J4" s="1">
        <v>213.73475254229001</v>
      </c>
      <c r="K4" s="1">
        <v>19.024300246683801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46</v>
      </c>
      <c r="B5" s="1" t="s">
        <v>28</v>
      </c>
      <c r="C5" s="1" t="s">
        <v>16</v>
      </c>
      <c r="D5" s="1">
        <v>483.12207130414703</v>
      </c>
      <c r="E5" s="1">
        <v>469.23892158002599</v>
      </c>
      <c r="F5" s="1">
        <v>13.883149724120701</v>
      </c>
      <c r="G5" s="1">
        <v>11.6102055173821</v>
      </c>
      <c r="H5" s="1">
        <v>2.2729442067386199</v>
      </c>
      <c r="I5" s="1">
        <v>187.45956973577401</v>
      </c>
      <c r="J5" s="1">
        <v>271.375616401934</v>
      </c>
      <c r="K5" s="1">
        <v>24.286885166439198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46</v>
      </c>
      <c r="B6" s="1" t="s">
        <v>28</v>
      </c>
      <c r="C6" s="1" t="s">
        <v>17</v>
      </c>
      <c r="D6" s="1">
        <v>595.51604163669697</v>
      </c>
      <c r="E6" s="1">
        <v>578.40325891794896</v>
      </c>
      <c r="F6" s="1">
        <v>17.112782718747901</v>
      </c>
      <c r="G6" s="1">
        <v>14.3116160505117</v>
      </c>
      <c r="H6" s="1">
        <v>2.8011666682362102</v>
      </c>
      <c r="I6" s="1">
        <v>231.87395810501201</v>
      </c>
      <c r="J6" s="1">
        <v>333.598791832774</v>
      </c>
      <c r="K6" s="1">
        <v>30.043291698910799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46</v>
      </c>
      <c r="B7" s="1" t="s">
        <v>28</v>
      </c>
      <c r="C7" s="1" t="s">
        <v>18</v>
      </c>
      <c r="D7" s="1">
        <v>706.57722442948295</v>
      </c>
      <c r="E7" s="1">
        <v>686.26783034692505</v>
      </c>
      <c r="F7" s="1">
        <v>20.309394082558502</v>
      </c>
      <c r="G7" s="1">
        <v>16.985777968344198</v>
      </c>
      <c r="H7" s="1">
        <v>3.3236161142142699</v>
      </c>
      <c r="I7" s="1">
        <v>276.12471483795298</v>
      </c>
      <c r="J7" s="1">
        <v>394.64335553478401</v>
      </c>
      <c r="K7" s="1">
        <v>35.809154056746401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46</v>
      </c>
      <c r="B8" s="1" t="s">
        <v>28</v>
      </c>
      <c r="C8" s="1" t="s">
        <v>19</v>
      </c>
      <c r="D8" s="1">
        <v>802.04455460928602</v>
      </c>
      <c r="E8" s="1">
        <v>778.97675678608402</v>
      </c>
      <c r="F8" s="1">
        <v>23.067797823202302</v>
      </c>
      <c r="G8" s="1">
        <v>19.293935477774699</v>
      </c>
      <c r="H8" s="1">
        <v>3.77386234542753</v>
      </c>
      <c r="I8" s="1">
        <v>314.64600383105699</v>
      </c>
      <c r="J8" s="1">
        <v>446.50960727001598</v>
      </c>
      <c r="K8" s="1">
        <v>40.888943508212897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46</v>
      </c>
      <c r="B9" s="1" t="s">
        <v>28</v>
      </c>
      <c r="C9" s="1" t="s">
        <v>20</v>
      </c>
      <c r="D9" s="1">
        <v>866.59449569230503</v>
      </c>
      <c r="E9" s="1">
        <v>841.642817343861</v>
      </c>
      <c r="F9" s="1">
        <v>24.9516783484443</v>
      </c>
      <c r="G9" s="1">
        <v>20.871207028586898</v>
      </c>
      <c r="H9" s="1">
        <v>4.0804713198574696</v>
      </c>
      <c r="I9" s="1">
        <v>341.34298235764601</v>
      </c>
      <c r="J9" s="1">
        <v>480.73668250159801</v>
      </c>
      <c r="K9" s="1">
        <v>44.514830833061097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46</v>
      </c>
      <c r="B10" s="1" t="s">
        <v>28</v>
      </c>
      <c r="C10" s="1" t="s">
        <v>21</v>
      </c>
      <c r="D10" s="1">
        <v>888.53159090516704</v>
      </c>
      <c r="E10" s="1">
        <v>862.90632318869496</v>
      </c>
      <c r="F10" s="1">
        <v>25.625267716471502</v>
      </c>
      <c r="G10" s="1">
        <v>21.436633819453899</v>
      </c>
      <c r="H10" s="1">
        <v>4.1886338970176196</v>
      </c>
      <c r="I10" s="1">
        <v>351.42183214184899</v>
      </c>
      <c r="J10" s="1">
        <v>491.04322792095098</v>
      </c>
      <c r="K10" s="1">
        <v>46.066530842367101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46</v>
      </c>
      <c r="B11" s="1" t="s">
        <v>28</v>
      </c>
      <c r="C11" s="1" t="s">
        <v>22</v>
      </c>
      <c r="D11" s="1">
        <v>864.09288441061699</v>
      </c>
      <c r="E11" s="1">
        <v>839.11812245083399</v>
      </c>
      <c r="F11" s="1">
        <v>24.974761959783901</v>
      </c>
      <c r="G11" s="1">
        <v>20.894711963251201</v>
      </c>
      <c r="H11" s="1">
        <v>4.0800499965326802</v>
      </c>
      <c r="I11" s="1">
        <v>343.13586992144002</v>
      </c>
      <c r="J11" s="1">
        <v>475.67185232256401</v>
      </c>
      <c r="K11" s="1">
        <v>45.285162166614001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46</v>
      </c>
      <c r="B12" s="1" t="s">
        <v>28</v>
      </c>
      <c r="C12" s="1" t="s">
        <v>23</v>
      </c>
      <c r="D12" s="1">
        <v>798.83374271649598</v>
      </c>
      <c r="E12" s="1">
        <v>775.68453705099898</v>
      </c>
      <c r="F12" s="1">
        <v>23.149205665496801</v>
      </c>
      <c r="G12" s="1">
        <v>19.369682646693601</v>
      </c>
      <c r="H12" s="1">
        <v>3.7795230188031299</v>
      </c>
      <c r="I12" s="1">
        <v>318.43252690202303</v>
      </c>
      <c r="J12" s="1">
        <v>438.037839301323</v>
      </c>
      <c r="K12" s="1">
        <v>42.363376513149603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46</v>
      </c>
      <c r="B13" s="1" t="s">
        <v>28</v>
      </c>
      <c r="C13" s="1" t="s">
        <v>24</v>
      </c>
      <c r="D13" s="1">
        <v>705.24582119551405</v>
      </c>
      <c r="E13" s="1">
        <v>684.74932398615294</v>
      </c>
      <c r="F13" s="1">
        <v>20.496497209360999</v>
      </c>
      <c r="G13" s="1">
        <v>17.1521751601041</v>
      </c>
      <c r="H13" s="1">
        <v>3.3443220492568999</v>
      </c>
      <c r="I13" s="1">
        <v>282.10400064164901</v>
      </c>
      <c r="J13" s="1">
        <v>385.281462720028</v>
      </c>
      <c r="K13" s="1">
        <v>37.860357833837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46</v>
      </c>
      <c r="B14" s="1" t="s">
        <v>28</v>
      </c>
      <c r="C14" s="1" t="s">
        <v>25</v>
      </c>
      <c r="D14" s="1">
        <v>598.19277473342902</v>
      </c>
      <c r="E14" s="1">
        <v>580.75574757420395</v>
      </c>
      <c r="F14" s="1">
        <v>17.4370271592256</v>
      </c>
      <c r="G14" s="1">
        <v>14.5936505700786</v>
      </c>
      <c r="H14" s="1">
        <v>2.84337658914703</v>
      </c>
      <c r="I14" s="1">
        <v>240.013570937716</v>
      </c>
      <c r="J14" s="1">
        <v>325.68052382648301</v>
      </c>
      <c r="K14" s="1">
        <v>32.498679969229897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46</v>
      </c>
      <c r="B15" s="1" t="s">
        <v>28</v>
      </c>
      <c r="C15" s="1" t="s">
        <v>26</v>
      </c>
      <c r="D15" s="1">
        <v>293.17535602890899</v>
      </c>
      <c r="E15" s="1">
        <v>284.60972587929899</v>
      </c>
      <c r="F15" s="1">
        <v>8.5656301496107492</v>
      </c>
      <c r="G15" s="1">
        <v>7.1695152427722597</v>
      </c>
      <c r="H15" s="1">
        <v>1.3961149068384899</v>
      </c>
      <c r="I15" s="1">
        <v>117.88131512000101</v>
      </c>
      <c r="J15" s="1">
        <v>159.22350542194999</v>
      </c>
      <c r="K15" s="1">
        <v>16.070535486957802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/>
  </sheetViews>
  <sheetFormatPr defaultColWidth="10.90625" defaultRowHeight="14.5" x14ac:dyDescent="0.35"/>
  <cols>
    <col min="1" max="1" width="12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29</v>
      </c>
      <c r="B2" s="1" t="s">
        <v>12</v>
      </c>
      <c r="C2" s="1" t="s">
        <v>13</v>
      </c>
      <c r="D2" s="1">
        <v>61.403961025987599</v>
      </c>
      <c r="E2" s="1">
        <v>59.637244507139997</v>
      </c>
      <c r="F2" s="1">
        <v>1.76671651884758</v>
      </c>
      <c r="G2" s="1">
        <v>1.47735637609046</v>
      </c>
      <c r="H2" s="1">
        <v>0.28936014275712402</v>
      </c>
      <c r="I2" s="1">
        <v>23.5731704537925</v>
      </c>
      <c r="J2" s="1">
        <v>34.765469794500802</v>
      </c>
      <c r="K2" s="1">
        <v>3.0653207776942502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29</v>
      </c>
      <c r="B3" s="1" t="s">
        <v>12</v>
      </c>
      <c r="C3" s="1" t="s">
        <v>14</v>
      </c>
      <c r="D3" s="1">
        <v>88.727235793381098</v>
      </c>
      <c r="E3" s="1">
        <v>86.175091724721895</v>
      </c>
      <c r="F3" s="1">
        <v>2.5521440686591599</v>
      </c>
      <c r="G3" s="1">
        <v>2.1341865679596501</v>
      </c>
      <c r="H3" s="1">
        <v>0.41795750069950899</v>
      </c>
      <c r="I3" s="1">
        <v>34.154315453409303</v>
      </c>
      <c r="J3" s="1">
        <v>50.135376998122098</v>
      </c>
      <c r="K3" s="1">
        <v>4.4375433418496204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29</v>
      </c>
      <c r="B4" s="1" t="s">
        <v>12</v>
      </c>
      <c r="C4" s="1" t="s">
        <v>15</v>
      </c>
      <c r="D4" s="1">
        <v>92.054754906113999</v>
      </c>
      <c r="E4" s="1">
        <v>89.407753778975106</v>
      </c>
      <c r="F4" s="1">
        <v>2.6470011271388101</v>
      </c>
      <c r="G4" s="1">
        <v>2.2135530323429</v>
      </c>
      <c r="H4" s="1">
        <v>0.43344809479591401</v>
      </c>
      <c r="I4" s="1">
        <v>35.532943531464902</v>
      </c>
      <c r="J4" s="1">
        <v>51.909567599000901</v>
      </c>
      <c r="K4" s="1">
        <v>4.6122437756481496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29</v>
      </c>
      <c r="B5" s="1" t="s">
        <v>12</v>
      </c>
      <c r="C5" s="1" t="s">
        <v>16</v>
      </c>
      <c r="D5" s="1">
        <v>94.288395783721796</v>
      </c>
      <c r="E5" s="1">
        <v>91.577990961359205</v>
      </c>
      <c r="F5" s="1">
        <v>2.7104048223626802</v>
      </c>
      <c r="G5" s="1">
        <v>2.2666123155114701</v>
      </c>
      <c r="H5" s="1">
        <v>0.44379250685120902</v>
      </c>
      <c r="I5" s="1">
        <v>36.482821566671497</v>
      </c>
      <c r="J5" s="1">
        <v>53.074301649078897</v>
      </c>
      <c r="K5" s="1">
        <v>4.7312725679714402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29</v>
      </c>
      <c r="B6" s="1" t="s">
        <v>12</v>
      </c>
      <c r="C6" s="1" t="s">
        <v>17</v>
      </c>
      <c r="D6" s="1">
        <v>95.682613692126694</v>
      </c>
      <c r="E6" s="1">
        <v>92.932897430185307</v>
      </c>
      <c r="F6" s="1">
        <v>2.74971626194136</v>
      </c>
      <c r="G6" s="1">
        <v>2.2995203551131</v>
      </c>
      <c r="H6" s="1">
        <v>0.45019590682826</v>
      </c>
      <c r="I6" s="1">
        <v>37.100839296412502</v>
      </c>
      <c r="J6" s="1">
        <v>53.774326573583203</v>
      </c>
      <c r="K6" s="1">
        <v>4.8074478221310404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29</v>
      </c>
      <c r="B7" s="1" t="s">
        <v>12</v>
      </c>
      <c r="C7" s="1" t="s">
        <v>18</v>
      </c>
      <c r="D7" s="1">
        <v>96.239919339096005</v>
      </c>
      <c r="E7" s="1">
        <v>93.4748838904612</v>
      </c>
      <c r="F7" s="1">
        <v>2.7650354486348601</v>
      </c>
      <c r="G7" s="1">
        <v>2.3123609789891599</v>
      </c>
      <c r="H7" s="1">
        <v>0.45267446964570202</v>
      </c>
      <c r="I7" s="1">
        <v>37.387229699891599</v>
      </c>
      <c r="J7" s="1">
        <v>54.011737969212902</v>
      </c>
      <c r="K7" s="1">
        <v>4.8409516699915098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29</v>
      </c>
      <c r="B8" s="1" t="s">
        <v>12</v>
      </c>
      <c r="C8" s="1" t="s">
        <v>19</v>
      </c>
      <c r="D8" s="1">
        <v>95.967471730665807</v>
      </c>
      <c r="E8" s="1">
        <v>93.2108819353423</v>
      </c>
      <c r="F8" s="1">
        <v>2.7565897953234701</v>
      </c>
      <c r="G8" s="1">
        <v>2.3053245208802098</v>
      </c>
      <c r="H8" s="1">
        <v>0.45126527444326098</v>
      </c>
      <c r="I8" s="1">
        <v>37.344191968052201</v>
      </c>
      <c r="J8" s="1">
        <v>53.791092416128002</v>
      </c>
      <c r="K8" s="1">
        <v>4.8321873464856404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29</v>
      </c>
      <c r="B9" s="1" t="s">
        <v>12</v>
      </c>
      <c r="C9" s="1" t="s">
        <v>20</v>
      </c>
      <c r="D9" s="1">
        <v>94.895508232632096</v>
      </c>
      <c r="E9" s="1">
        <v>92.170244426697707</v>
      </c>
      <c r="F9" s="1">
        <v>2.7252638059343899</v>
      </c>
      <c r="G9" s="1">
        <v>2.2791507682365402</v>
      </c>
      <c r="H9" s="1">
        <v>0.44611303769784799</v>
      </c>
      <c r="I9" s="1">
        <v>36.983019195481099</v>
      </c>
      <c r="J9" s="1">
        <v>53.129786104486499</v>
      </c>
      <c r="K9" s="1">
        <v>4.7827029326644901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29</v>
      </c>
      <c r="B10" s="1" t="s">
        <v>12</v>
      </c>
      <c r="C10" s="1" t="s">
        <v>21</v>
      </c>
      <c r="D10" s="1">
        <v>93.075885054177604</v>
      </c>
      <c r="E10" s="1">
        <v>90.403328548022102</v>
      </c>
      <c r="F10" s="1">
        <v>2.6725565061555101</v>
      </c>
      <c r="G10" s="1">
        <v>2.2350933711335301</v>
      </c>
      <c r="H10" s="1">
        <v>0.43746313502198098</v>
      </c>
      <c r="I10" s="1">
        <v>36.323568620103501</v>
      </c>
      <c r="J10" s="1">
        <v>52.057197064813899</v>
      </c>
      <c r="K10" s="1">
        <v>4.6951193692602597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29</v>
      </c>
      <c r="B11" s="1" t="s">
        <v>12</v>
      </c>
      <c r="C11" s="1" t="s">
        <v>22</v>
      </c>
      <c r="D11" s="1">
        <v>90.578987454564498</v>
      </c>
      <c r="E11" s="1">
        <v>87.978494736724898</v>
      </c>
      <c r="F11" s="1">
        <v>2.60049271783957</v>
      </c>
      <c r="G11" s="1">
        <v>2.1748456591278602</v>
      </c>
      <c r="H11" s="1">
        <v>0.42564705871171299</v>
      </c>
      <c r="I11" s="1">
        <v>35.3930848535812</v>
      </c>
      <c r="J11" s="1">
        <v>50.612924166854597</v>
      </c>
      <c r="K11" s="1">
        <v>4.5729784341286299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29</v>
      </c>
      <c r="B12" s="1" t="s">
        <v>12</v>
      </c>
      <c r="C12" s="1" t="s">
        <v>23</v>
      </c>
      <c r="D12" s="1">
        <v>87.489685912742104</v>
      </c>
      <c r="E12" s="1">
        <v>84.978178331853499</v>
      </c>
      <c r="F12" s="1">
        <v>2.5115075808885901</v>
      </c>
      <c r="G12" s="1">
        <v>2.1004440910119602</v>
      </c>
      <c r="H12" s="1">
        <v>0.411063489876629</v>
      </c>
      <c r="I12" s="1">
        <v>34.224636492926599</v>
      </c>
      <c r="J12" s="1">
        <v>48.844505168430501</v>
      </c>
      <c r="K12" s="1">
        <v>4.4205442513850102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29</v>
      </c>
      <c r="B13" s="1" t="s">
        <v>12</v>
      </c>
      <c r="C13" s="1" t="s">
        <v>24</v>
      </c>
      <c r="D13" s="1">
        <v>83.902730750511907</v>
      </c>
      <c r="E13" s="1">
        <v>81.494415346763006</v>
      </c>
      <c r="F13" s="1">
        <v>2.4083154037488499</v>
      </c>
      <c r="G13" s="1">
        <v>2.0141586002318101</v>
      </c>
      <c r="H13" s="1">
        <v>0.39415680351704702</v>
      </c>
      <c r="I13" s="1">
        <v>32.855319516604403</v>
      </c>
      <c r="J13" s="1">
        <v>46.804834120671202</v>
      </c>
      <c r="K13" s="1">
        <v>4.2425771132361998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29</v>
      </c>
      <c r="B14" s="1" t="s">
        <v>12</v>
      </c>
      <c r="C14" s="1" t="s">
        <v>25</v>
      </c>
      <c r="D14" s="1">
        <v>79.917995651749706</v>
      </c>
      <c r="E14" s="1">
        <v>77.624221248417797</v>
      </c>
      <c r="F14" s="1">
        <v>2.2937744033318999</v>
      </c>
      <c r="G14" s="1">
        <v>1.91837949975289</v>
      </c>
      <c r="H14" s="1">
        <v>0.37539490357901301</v>
      </c>
      <c r="I14" s="1">
        <v>31.3243889844276</v>
      </c>
      <c r="J14" s="1">
        <v>44.549507417003099</v>
      </c>
      <c r="K14" s="1">
        <v>4.0440992503190003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29</v>
      </c>
      <c r="B15" s="1" t="s">
        <v>12</v>
      </c>
      <c r="C15" s="1" t="s">
        <v>26</v>
      </c>
      <c r="D15" s="1">
        <v>43.759877113149003</v>
      </c>
      <c r="E15" s="1">
        <v>42.503953402634401</v>
      </c>
      <c r="F15" s="1">
        <v>1.25592371051459</v>
      </c>
      <c r="G15" s="1">
        <v>1.05038803040686</v>
      </c>
      <c r="H15" s="1">
        <v>0.20553568010772799</v>
      </c>
      <c r="I15" s="1">
        <v>17.163740318956801</v>
      </c>
      <c r="J15" s="1">
        <v>24.380486561479898</v>
      </c>
      <c r="K15" s="1">
        <v>2.2156502327123899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/>
  </sheetViews>
  <sheetFormatPr defaultColWidth="10.90625" defaultRowHeight="14.5" x14ac:dyDescent="0.35"/>
  <cols>
    <col min="1" max="1" width="18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2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47</v>
      </c>
      <c r="B2" s="1" t="s">
        <v>12</v>
      </c>
      <c r="C2" s="1" t="s">
        <v>13</v>
      </c>
      <c r="D2" s="1">
        <v>668.82872491258001</v>
      </c>
      <c r="E2" s="1">
        <v>649.58516575386898</v>
      </c>
      <c r="F2" s="1">
        <v>19.2435591587118</v>
      </c>
      <c r="G2" s="1">
        <v>16.091769403017299</v>
      </c>
      <c r="H2" s="1">
        <v>3.1517897556944598</v>
      </c>
      <c r="I2" s="1">
        <v>256.765415020771</v>
      </c>
      <c r="J2" s="1">
        <v>378.674998243223</v>
      </c>
      <c r="K2" s="1">
        <v>33.388311648585699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47</v>
      </c>
      <c r="B3" s="1" t="s">
        <v>12</v>
      </c>
      <c r="C3" s="1" t="s">
        <v>14</v>
      </c>
      <c r="D3" s="1">
        <v>966.44130100319501</v>
      </c>
      <c r="E3" s="1">
        <v>938.64265031823197</v>
      </c>
      <c r="F3" s="1">
        <v>27.798650684963</v>
      </c>
      <c r="G3" s="1">
        <v>23.246143361499101</v>
      </c>
      <c r="H3" s="1">
        <v>4.55250732346392</v>
      </c>
      <c r="I3" s="1">
        <v>372.01813813440998</v>
      </c>
      <c r="J3" s="1">
        <v>546.08822802936197</v>
      </c>
      <c r="K3" s="1">
        <v>48.334934839423198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47</v>
      </c>
      <c r="B4" s="1" t="s">
        <v>12</v>
      </c>
      <c r="C4" s="1" t="s">
        <v>15</v>
      </c>
      <c r="D4" s="1">
        <v>1002.68554857461</v>
      </c>
      <c r="E4" s="1">
        <v>973.85368888469202</v>
      </c>
      <c r="F4" s="1">
        <v>28.831859689917199</v>
      </c>
      <c r="G4" s="1">
        <v>24.110624582047699</v>
      </c>
      <c r="H4" s="1">
        <v>4.7212351078694201</v>
      </c>
      <c r="I4" s="1">
        <v>387.034531933246</v>
      </c>
      <c r="J4" s="1">
        <v>565.41319693218895</v>
      </c>
      <c r="K4" s="1">
        <v>50.237819709174502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47</v>
      </c>
      <c r="B5" s="1" t="s">
        <v>12</v>
      </c>
      <c r="C5" s="1" t="s">
        <v>16</v>
      </c>
      <c r="D5" s="1">
        <v>1027.0149754572001</v>
      </c>
      <c r="E5" s="1">
        <v>997.49250539096704</v>
      </c>
      <c r="F5" s="1">
        <v>29.522470066231101</v>
      </c>
      <c r="G5" s="1">
        <v>24.688560795175601</v>
      </c>
      <c r="H5" s="1">
        <v>4.8339092710555001</v>
      </c>
      <c r="I5" s="1">
        <v>397.38086308997401</v>
      </c>
      <c r="J5" s="1">
        <v>578.09979852204799</v>
      </c>
      <c r="K5" s="1">
        <v>51.534313845176101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47</v>
      </c>
      <c r="B6" s="1" t="s">
        <v>12</v>
      </c>
      <c r="C6" s="1" t="s">
        <v>17</v>
      </c>
      <c r="D6" s="1">
        <v>1042.20117794883</v>
      </c>
      <c r="E6" s="1">
        <v>1012.2505169390701</v>
      </c>
      <c r="F6" s="1">
        <v>29.9506610097561</v>
      </c>
      <c r="G6" s="1">
        <v>25.047004156131099</v>
      </c>
      <c r="H6" s="1">
        <v>4.9036568536250202</v>
      </c>
      <c r="I6" s="1">
        <v>404.11248110369002</v>
      </c>
      <c r="J6" s="1">
        <v>585.724661313311</v>
      </c>
      <c r="K6" s="1">
        <v>52.364035531825898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47</v>
      </c>
      <c r="B7" s="1" t="s">
        <v>12</v>
      </c>
      <c r="C7" s="1" t="s">
        <v>18</v>
      </c>
      <c r="D7" s="1">
        <v>1048.27150336466</v>
      </c>
      <c r="E7" s="1">
        <v>1018.15398158678</v>
      </c>
      <c r="F7" s="1">
        <v>30.1175217778842</v>
      </c>
      <c r="G7" s="1">
        <v>25.1868677406719</v>
      </c>
      <c r="H7" s="1">
        <v>4.9306540372123102</v>
      </c>
      <c r="I7" s="1">
        <v>407.23192364755198</v>
      </c>
      <c r="J7" s="1">
        <v>588.31061111794304</v>
      </c>
      <c r="K7" s="1">
        <v>52.728968599168198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47</v>
      </c>
      <c r="B8" s="1" t="s">
        <v>12</v>
      </c>
      <c r="C8" s="1" t="s">
        <v>19</v>
      </c>
      <c r="D8" s="1">
        <v>1045.30392955497</v>
      </c>
      <c r="E8" s="1">
        <v>1015.27840014112</v>
      </c>
      <c r="F8" s="1">
        <v>30.025529413858798</v>
      </c>
      <c r="G8" s="1">
        <v>25.110224715917902</v>
      </c>
      <c r="H8" s="1">
        <v>4.9153046979408197</v>
      </c>
      <c r="I8" s="1">
        <v>406.76314491034498</v>
      </c>
      <c r="J8" s="1">
        <v>585.90727945233596</v>
      </c>
      <c r="K8" s="1">
        <v>52.633505192293299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47</v>
      </c>
      <c r="B9" s="1" t="s">
        <v>12</v>
      </c>
      <c r="C9" s="1" t="s">
        <v>20</v>
      </c>
      <c r="D9" s="1">
        <v>1033.6278101717401</v>
      </c>
      <c r="E9" s="1">
        <v>1003.94349199556</v>
      </c>
      <c r="F9" s="1">
        <v>29.6843181761854</v>
      </c>
      <c r="G9" s="1">
        <v>24.825133048958001</v>
      </c>
      <c r="H9" s="1">
        <v>4.8591851272274003</v>
      </c>
      <c r="I9" s="1">
        <v>402.82915236465902</v>
      </c>
      <c r="J9" s="1">
        <v>578.70415037399096</v>
      </c>
      <c r="K9" s="1">
        <v>52.094507433092701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47</v>
      </c>
      <c r="B10" s="1" t="s">
        <v>12</v>
      </c>
      <c r="C10" s="1" t="s">
        <v>21</v>
      </c>
      <c r="D10" s="1">
        <v>1013.80797721745</v>
      </c>
      <c r="E10" s="1">
        <v>984.69776135511404</v>
      </c>
      <c r="F10" s="1">
        <v>29.110215862333501</v>
      </c>
      <c r="G10" s="1">
        <v>24.345247839029899</v>
      </c>
      <c r="H10" s="1">
        <v>4.7649680233035996</v>
      </c>
      <c r="I10" s="1">
        <v>395.64623647286402</v>
      </c>
      <c r="J10" s="1">
        <v>567.021217420271</v>
      </c>
      <c r="K10" s="1">
        <v>51.140523324312603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47</v>
      </c>
      <c r="B11" s="1" t="s">
        <v>12</v>
      </c>
      <c r="C11" s="1" t="s">
        <v>22</v>
      </c>
      <c r="D11" s="1">
        <v>986.61108617193804</v>
      </c>
      <c r="E11" s="1">
        <v>958.28580878664104</v>
      </c>
      <c r="F11" s="1">
        <v>28.3252773852975</v>
      </c>
      <c r="G11" s="1">
        <v>23.689013294444099</v>
      </c>
      <c r="H11" s="1">
        <v>4.6362640908533601</v>
      </c>
      <c r="I11" s="1">
        <v>385.51115299101002</v>
      </c>
      <c r="J11" s="1">
        <v>551.28980230262005</v>
      </c>
      <c r="K11" s="1">
        <v>49.8101308783082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47</v>
      </c>
      <c r="B12" s="1" t="s">
        <v>12</v>
      </c>
      <c r="C12" s="1" t="s">
        <v>23</v>
      </c>
      <c r="D12" s="1">
        <v>952.96156948663804</v>
      </c>
      <c r="E12" s="1">
        <v>925.60554253223495</v>
      </c>
      <c r="F12" s="1">
        <v>27.356026954402399</v>
      </c>
      <c r="G12" s="1">
        <v>22.8786110809225</v>
      </c>
      <c r="H12" s="1">
        <v>4.4774158734799601</v>
      </c>
      <c r="I12" s="1">
        <v>372.78409411524598</v>
      </c>
      <c r="J12" s="1">
        <v>532.02769927108102</v>
      </c>
      <c r="K12" s="1">
        <v>48.149776100310099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47</v>
      </c>
      <c r="B13" s="1" t="s">
        <v>12</v>
      </c>
      <c r="C13" s="1" t="s">
        <v>24</v>
      </c>
      <c r="D13" s="1">
        <v>913.89147356142996</v>
      </c>
      <c r="E13" s="1">
        <v>887.65944400237595</v>
      </c>
      <c r="F13" s="1">
        <v>26.232029559053402</v>
      </c>
      <c r="G13" s="1">
        <v>21.938765933921001</v>
      </c>
      <c r="H13" s="1">
        <v>4.2932636251324796</v>
      </c>
      <c r="I13" s="1">
        <v>357.86911938117203</v>
      </c>
      <c r="J13" s="1">
        <v>509.81104478625701</v>
      </c>
      <c r="K13" s="1">
        <v>46.211309394000601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47</v>
      </c>
      <c r="B14" s="1" t="s">
        <v>12</v>
      </c>
      <c r="C14" s="1" t="s">
        <v>25</v>
      </c>
      <c r="D14" s="1">
        <v>870.48864985610601</v>
      </c>
      <c r="E14" s="1">
        <v>845.50423217711796</v>
      </c>
      <c r="F14" s="1">
        <v>24.984417678988201</v>
      </c>
      <c r="G14" s="1">
        <v>20.895513795521001</v>
      </c>
      <c r="H14" s="1">
        <v>4.0889038834672498</v>
      </c>
      <c r="I14" s="1">
        <v>341.19380562849301</v>
      </c>
      <c r="J14" s="1">
        <v>485.245409959585</v>
      </c>
      <c r="K14" s="1">
        <v>44.049434268027802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47</v>
      </c>
      <c r="B15" s="1" t="s">
        <v>12</v>
      </c>
      <c r="C15" s="1" t="s">
        <v>26</v>
      </c>
      <c r="D15" s="1">
        <v>476.64454088770998</v>
      </c>
      <c r="E15" s="1">
        <v>462.96467659466401</v>
      </c>
      <c r="F15" s="1">
        <v>13.6798642930453</v>
      </c>
      <c r="G15" s="1">
        <v>11.4411134933646</v>
      </c>
      <c r="H15" s="1">
        <v>2.2387507996806901</v>
      </c>
      <c r="I15" s="1">
        <v>186.95215032463599</v>
      </c>
      <c r="J15" s="1">
        <v>265.55892270144699</v>
      </c>
      <c r="K15" s="1">
        <v>24.133467861627398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/>
  </sheetViews>
  <sheetFormatPr defaultColWidth="10.90625" defaultRowHeight="14.5" x14ac:dyDescent="0.35"/>
  <cols>
    <col min="1" max="1" width="18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47</v>
      </c>
      <c r="B2" s="1" t="s">
        <v>27</v>
      </c>
      <c r="C2" s="1" t="s">
        <v>13</v>
      </c>
      <c r="D2" s="1">
        <v>839.33932943363902</v>
      </c>
      <c r="E2" s="1">
        <v>815.19137916116495</v>
      </c>
      <c r="F2" s="1">
        <v>24.147950272473199</v>
      </c>
      <c r="G2" s="1">
        <v>20.192936260948301</v>
      </c>
      <c r="H2" s="1">
        <v>3.9550140115248502</v>
      </c>
      <c r="I2" s="1">
        <v>322.33847823534802</v>
      </c>
      <c r="J2" s="1">
        <v>475.09400010636898</v>
      </c>
      <c r="K2" s="1">
        <v>41.9068510919221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47</v>
      </c>
      <c r="B3" s="1" t="s">
        <v>27</v>
      </c>
      <c r="C3" s="1" t="s">
        <v>14</v>
      </c>
      <c r="D3" s="1">
        <v>1352.58192826447</v>
      </c>
      <c r="E3" s="1">
        <v>1313.67956567025</v>
      </c>
      <c r="F3" s="1">
        <v>38.9023625942176</v>
      </c>
      <c r="G3" s="1">
        <v>32.531547580761298</v>
      </c>
      <c r="H3" s="1">
        <v>6.37081501345624</v>
      </c>
      <c r="I3" s="1">
        <v>520.95166566331204</v>
      </c>
      <c r="J3" s="1">
        <v>763.96178120966897</v>
      </c>
      <c r="K3" s="1">
        <v>67.668481391486196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47</v>
      </c>
      <c r="B4" s="1" t="s">
        <v>27</v>
      </c>
      <c r="C4" s="1" t="s">
        <v>15</v>
      </c>
      <c r="D4" s="1">
        <v>1600.0547695283401</v>
      </c>
      <c r="E4" s="1">
        <v>1554.0496068570801</v>
      </c>
      <c r="F4" s="1">
        <v>46.005162671258702</v>
      </c>
      <c r="G4" s="1">
        <v>38.472049731123903</v>
      </c>
      <c r="H4" s="1">
        <v>7.5331129401348003</v>
      </c>
      <c r="I4" s="1">
        <v>618.15268520553605</v>
      </c>
      <c r="J4" s="1">
        <v>901.684090990193</v>
      </c>
      <c r="K4" s="1">
        <v>80.217993332609893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47</v>
      </c>
      <c r="B5" s="1" t="s">
        <v>27</v>
      </c>
      <c r="C5" s="1" t="s">
        <v>16</v>
      </c>
      <c r="D5" s="1">
        <v>1851.0453301437501</v>
      </c>
      <c r="E5" s="1">
        <v>1797.83819882792</v>
      </c>
      <c r="F5" s="1">
        <v>53.207131315828398</v>
      </c>
      <c r="G5" s="1">
        <v>44.495716069149303</v>
      </c>
      <c r="H5" s="1">
        <v>8.71141524667906</v>
      </c>
      <c r="I5" s="1">
        <v>717.13726057196004</v>
      </c>
      <c r="J5" s="1">
        <v>1040.91856404187</v>
      </c>
      <c r="K5" s="1">
        <v>92.989505529925594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47</v>
      </c>
      <c r="B6" s="1" t="s">
        <v>27</v>
      </c>
      <c r="C6" s="1" t="s">
        <v>17</v>
      </c>
      <c r="D6" s="1">
        <v>2102.9669339708898</v>
      </c>
      <c r="E6" s="1">
        <v>2042.53110051301</v>
      </c>
      <c r="F6" s="1">
        <v>60.435833457878999</v>
      </c>
      <c r="G6" s="1">
        <v>50.542025370040598</v>
      </c>
      <c r="H6" s="1">
        <v>9.8938080878383801</v>
      </c>
      <c r="I6" s="1">
        <v>816.91328400809095</v>
      </c>
      <c r="J6" s="1">
        <v>1180.1885878021401</v>
      </c>
      <c r="K6" s="1">
        <v>105.865062160653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47</v>
      </c>
      <c r="B7" s="1" t="s">
        <v>27</v>
      </c>
      <c r="C7" s="1" t="s">
        <v>18</v>
      </c>
      <c r="D7" s="1">
        <v>2342.8957878349402</v>
      </c>
      <c r="E7" s="1">
        <v>2275.5735294348601</v>
      </c>
      <c r="F7" s="1">
        <v>67.322258400075</v>
      </c>
      <c r="G7" s="1">
        <v>56.302438456369003</v>
      </c>
      <c r="H7" s="1">
        <v>11.019819943706</v>
      </c>
      <c r="I7" s="1">
        <v>912.46360838259704</v>
      </c>
      <c r="J7" s="1">
        <v>1312.2243619298699</v>
      </c>
      <c r="K7" s="1">
        <v>118.207817522467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47</v>
      </c>
      <c r="B8" s="1" t="s">
        <v>27</v>
      </c>
      <c r="C8" s="1" t="s">
        <v>19</v>
      </c>
      <c r="D8" s="1">
        <v>2555.3245944721298</v>
      </c>
      <c r="E8" s="1">
        <v>2481.90071284238</v>
      </c>
      <c r="F8" s="1">
        <v>73.423881629744798</v>
      </c>
      <c r="G8" s="1">
        <v>61.406918137412802</v>
      </c>
      <c r="H8" s="1">
        <v>12.016963492332</v>
      </c>
      <c r="I8" s="1">
        <v>997.711801303985</v>
      </c>
      <c r="J8" s="1">
        <v>1428.3652841606499</v>
      </c>
      <c r="K8" s="1">
        <v>129.24750900749299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47</v>
      </c>
      <c r="B9" s="1" t="s">
        <v>27</v>
      </c>
      <c r="C9" s="1" t="s">
        <v>20</v>
      </c>
      <c r="D9" s="1">
        <v>2724.4002210995</v>
      </c>
      <c r="E9" s="1">
        <v>2646.1118088162102</v>
      </c>
      <c r="F9" s="1">
        <v>78.288412283289006</v>
      </c>
      <c r="G9" s="1">
        <v>65.477218128848307</v>
      </c>
      <c r="H9" s="1">
        <v>12.811194154440599</v>
      </c>
      <c r="I9" s="1">
        <v>1066.37831646103</v>
      </c>
      <c r="J9" s="1">
        <v>1519.83365204698</v>
      </c>
      <c r="K9" s="1">
        <v>138.18825259149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47</v>
      </c>
      <c r="B10" s="1" t="s">
        <v>27</v>
      </c>
      <c r="C10" s="1" t="s">
        <v>21</v>
      </c>
      <c r="D10" s="1">
        <v>2836.2282142716299</v>
      </c>
      <c r="E10" s="1">
        <v>2754.7091324451198</v>
      </c>
      <c r="F10" s="1">
        <v>81.519081826507403</v>
      </c>
      <c r="G10" s="1">
        <v>68.181462174407898</v>
      </c>
      <c r="H10" s="1">
        <v>13.3376196520995</v>
      </c>
      <c r="I10" s="1">
        <v>1112.8787148525801</v>
      </c>
      <c r="J10" s="1">
        <v>1579.02976181299</v>
      </c>
      <c r="K10" s="1">
        <v>144.31973760606701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47</v>
      </c>
      <c r="B11" s="1" t="s">
        <v>27</v>
      </c>
      <c r="C11" s="1" t="s">
        <v>22</v>
      </c>
      <c r="D11" s="1">
        <v>2881.2196604618798</v>
      </c>
      <c r="E11" s="1">
        <v>2798.3785813872701</v>
      </c>
      <c r="F11" s="1">
        <v>82.841079074604096</v>
      </c>
      <c r="G11" s="1">
        <v>69.289692316422105</v>
      </c>
      <c r="H11" s="1">
        <v>13.551386758182</v>
      </c>
      <c r="I11" s="1">
        <v>1133.2566747764199</v>
      </c>
      <c r="J11" s="1">
        <v>1600.83037948633</v>
      </c>
      <c r="K11" s="1">
        <v>147.132606199132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47</v>
      </c>
      <c r="B12" s="1" t="s">
        <v>27</v>
      </c>
      <c r="C12" s="1" t="s">
        <v>23</v>
      </c>
      <c r="D12" s="1">
        <v>2855.8475087365</v>
      </c>
      <c r="E12" s="1">
        <v>2773.6961397943901</v>
      </c>
      <c r="F12" s="1">
        <v>82.1513689421121</v>
      </c>
      <c r="G12" s="1">
        <v>68.7155406197449</v>
      </c>
      <c r="H12" s="1">
        <v>13.4358283223673</v>
      </c>
      <c r="I12" s="1">
        <v>1125.9036629632101</v>
      </c>
      <c r="J12" s="1">
        <v>1583.5356285517901</v>
      </c>
      <c r="K12" s="1">
        <v>146.40821722150301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47</v>
      </c>
      <c r="B13" s="1" t="s">
        <v>27</v>
      </c>
      <c r="C13" s="1" t="s">
        <v>24</v>
      </c>
      <c r="D13" s="1">
        <v>2763.2748589838402</v>
      </c>
      <c r="E13" s="1">
        <v>2683.7380477552301</v>
      </c>
      <c r="F13" s="1">
        <v>79.536811228609196</v>
      </c>
      <c r="G13" s="1">
        <v>66.531412556747298</v>
      </c>
      <c r="H13" s="1">
        <v>13.005398671861901</v>
      </c>
      <c r="I13" s="1">
        <v>1091.84683418544</v>
      </c>
      <c r="J13" s="1">
        <v>1529.1715562510201</v>
      </c>
      <c r="K13" s="1">
        <v>142.256468547379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47</v>
      </c>
      <c r="B14" s="1" t="s">
        <v>27</v>
      </c>
      <c r="C14" s="1" t="s">
        <v>25</v>
      </c>
      <c r="D14" s="1">
        <v>2612.6625373965899</v>
      </c>
      <c r="E14" s="1">
        <v>2537.4074253880299</v>
      </c>
      <c r="F14" s="1">
        <v>75.255112008561696</v>
      </c>
      <c r="G14" s="1">
        <v>62.9526023648083</v>
      </c>
      <c r="H14" s="1">
        <v>12.3025096437534</v>
      </c>
      <c r="I14" s="1">
        <v>1034.51673652359</v>
      </c>
      <c r="J14" s="1">
        <v>1443.05524475842</v>
      </c>
      <c r="K14" s="1">
        <v>135.090556114592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47</v>
      </c>
      <c r="B15" s="1" t="s">
        <v>27</v>
      </c>
      <c r="C15" s="1" t="s">
        <v>26</v>
      </c>
      <c r="D15" s="1">
        <v>1407.51852266009</v>
      </c>
      <c r="E15" s="1">
        <v>1366.9514988702299</v>
      </c>
      <c r="F15" s="1">
        <v>40.567023789853302</v>
      </c>
      <c r="G15" s="1">
        <v>33.936426827480098</v>
      </c>
      <c r="H15" s="1">
        <v>6.6305969623732297</v>
      </c>
      <c r="I15" s="1">
        <v>558.19902487221896</v>
      </c>
      <c r="J15" s="1">
        <v>776.28747984540303</v>
      </c>
      <c r="K15" s="1">
        <v>73.032017942466595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/>
  </sheetViews>
  <sheetFormatPr defaultColWidth="10.90625" defaultRowHeight="14.5" x14ac:dyDescent="0.35"/>
  <cols>
    <col min="1" max="1" width="18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47</v>
      </c>
      <c r="B2" s="1" t="s">
        <v>28</v>
      </c>
      <c r="C2" s="1" t="s">
        <v>13</v>
      </c>
      <c r="D2" s="1">
        <v>1021.28417009063</v>
      </c>
      <c r="E2" s="1">
        <v>991.91022592992294</v>
      </c>
      <c r="F2" s="1">
        <v>29.3739441607093</v>
      </c>
      <c r="G2" s="1">
        <v>24.562885764573</v>
      </c>
      <c r="H2" s="1">
        <v>4.81105839613637</v>
      </c>
      <c r="I2" s="1">
        <v>392.35685399205499</v>
      </c>
      <c r="J2" s="1">
        <v>577.96471763251895</v>
      </c>
      <c r="K2" s="1">
        <v>50.962598466057401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47</v>
      </c>
      <c r="B3" s="1" t="s">
        <v>28</v>
      </c>
      <c r="C3" s="1" t="s">
        <v>14</v>
      </c>
      <c r="D3" s="1">
        <v>1803.3725322953301</v>
      </c>
      <c r="E3" s="1">
        <v>1751.5231099216801</v>
      </c>
      <c r="F3" s="1">
        <v>51.849422373644003</v>
      </c>
      <c r="G3" s="1">
        <v>43.358164125276502</v>
      </c>
      <c r="H3" s="1">
        <v>8.4912582483675099</v>
      </c>
      <c r="I3" s="1">
        <v>694.99389822192404</v>
      </c>
      <c r="J3" s="1">
        <v>1018.20378688226</v>
      </c>
      <c r="K3" s="1">
        <v>90.174847191142902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47</v>
      </c>
      <c r="B4" s="1" t="s">
        <v>28</v>
      </c>
      <c r="C4" s="1" t="s">
        <v>15</v>
      </c>
      <c r="D4" s="1">
        <v>2374.3107572121899</v>
      </c>
      <c r="E4" s="1">
        <v>2306.0687611285498</v>
      </c>
      <c r="F4" s="1">
        <v>68.241996083635499</v>
      </c>
      <c r="G4" s="1">
        <v>57.067693654309302</v>
      </c>
      <c r="H4" s="1">
        <v>11.1743024293262</v>
      </c>
      <c r="I4" s="1">
        <v>918.16539436918197</v>
      </c>
      <c r="J4" s="1">
        <v>1337.12895401332</v>
      </c>
      <c r="K4" s="1">
        <v>119.01640882968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47</v>
      </c>
      <c r="B5" s="1" t="s">
        <v>28</v>
      </c>
      <c r="C5" s="1" t="s">
        <v>16</v>
      </c>
      <c r="D5" s="1">
        <v>3022.4214929008599</v>
      </c>
      <c r="E5" s="1">
        <v>2935.5682261849001</v>
      </c>
      <c r="F5" s="1">
        <v>86.853266715953893</v>
      </c>
      <c r="G5" s="1">
        <v>72.633681582807597</v>
      </c>
      <c r="H5" s="1">
        <v>14.2195851331463</v>
      </c>
      <c r="I5" s="1">
        <v>1172.7508765846901</v>
      </c>
      <c r="J5" s="1">
        <v>1697.7313693169399</v>
      </c>
      <c r="K5" s="1">
        <v>151.93924699923099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47</v>
      </c>
      <c r="B6" s="1" t="s">
        <v>28</v>
      </c>
      <c r="C6" s="1" t="s">
        <v>17</v>
      </c>
      <c r="D6" s="1">
        <v>3725.5604546306799</v>
      </c>
      <c r="E6" s="1">
        <v>3618.5025382890299</v>
      </c>
      <c r="F6" s="1">
        <v>107.05791634165401</v>
      </c>
      <c r="G6" s="1">
        <v>89.533760758323794</v>
      </c>
      <c r="H6" s="1">
        <v>17.524155583330199</v>
      </c>
      <c r="I6" s="1">
        <v>1450.6081925190799</v>
      </c>
      <c r="J6" s="1">
        <v>2087.0008189014802</v>
      </c>
      <c r="K6" s="1">
        <v>187.95144321012199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47</v>
      </c>
      <c r="B7" s="1" t="s">
        <v>28</v>
      </c>
      <c r="C7" s="1" t="s">
        <v>18</v>
      </c>
      <c r="D7" s="1">
        <v>4420.3614704356296</v>
      </c>
      <c r="E7" s="1">
        <v>4293.3054884615103</v>
      </c>
      <c r="F7" s="1">
        <v>127.055981974118</v>
      </c>
      <c r="G7" s="1">
        <v>106.263372042976</v>
      </c>
      <c r="H7" s="1">
        <v>20.7926099311427</v>
      </c>
      <c r="I7" s="1">
        <v>1727.44182561254</v>
      </c>
      <c r="J7" s="1">
        <v>2468.8968495664899</v>
      </c>
      <c r="K7" s="1">
        <v>224.02279525659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47</v>
      </c>
      <c r="B8" s="1" t="s">
        <v>28</v>
      </c>
      <c r="C8" s="1" t="s">
        <v>19</v>
      </c>
      <c r="D8" s="1">
        <v>5017.6070274982603</v>
      </c>
      <c r="E8" s="1">
        <v>4873.2944156845797</v>
      </c>
      <c r="F8" s="1">
        <v>144.31261181368399</v>
      </c>
      <c r="G8" s="1">
        <v>120.703252313135</v>
      </c>
      <c r="H8" s="1">
        <v>23.609359500548901</v>
      </c>
      <c r="I8" s="1">
        <v>1968.4317921291099</v>
      </c>
      <c r="J8" s="1">
        <v>2793.3731741061802</v>
      </c>
      <c r="K8" s="1">
        <v>255.80206126296099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47</v>
      </c>
      <c r="B9" s="1" t="s">
        <v>28</v>
      </c>
      <c r="C9" s="1" t="s">
        <v>20</v>
      </c>
      <c r="D9" s="1">
        <v>5421.4327702720302</v>
      </c>
      <c r="E9" s="1">
        <v>5265.3345636206304</v>
      </c>
      <c r="F9" s="1">
        <v>156.09820665140001</v>
      </c>
      <c r="G9" s="1">
        <v>130.57069517793099</v>
      </c>
      <c r="H9" s="1">
        <v>25.527511473469101</v>
      </c>
      <c r="I9" s="1">
        <v>2135.4486321514701</v>
      </c>
      <c r="J9" s="1">
        <v>3007.4984520919702</v>
      </c>
      <c r="K9" s="1">
        <v>278.485686028592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47</v>
      </c>
      <c r="B10" s="1" t="s">
        <v>28</v>
      </c>
      <c r="C10" s="1" t="s">
        <v>21</v>
      </c>
      <c r="D10" s="1">
        <v>5558.6716835847401</v>
      </c>
      <c r="E10" s="1">
        <v>5398.3594881627196</v>
      </c>
      <c r="F10" s="1">
        <v>160.31219542202101</v>
      </c>
      <c r="G10" s="1">
        <v>134.10801666847101</v>
      </c>
      <c r="H10" s="1">
        <v>26.2041787535499</v>
      </c>
      <c r="I10" s="1">
        <v>2198.5021211573899</v>
      </c>
      <c r="J10" s="1">
        <v>3071.9764096171202</v>
      </c>
      <c r="K10" s="1">
        <v>288.19315281023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47</v>
      </c>
      <c r="B11" s="1" t="s">
        <v>28</v>
      </c>
      <c r="C11" s="1" t="s">
        <v>22</v>
      </c>
      <c r="D11" s="1">
        <v>5405.7826392725401</v>
      </c>
      <c r="E11" s="1">
        <v>5249.5400210796497</v>
      </c>
      <c r="F11" s="1">
        <v>156.24261819289299</v>
      </c>
      <c r="G11" s="1">
        <v>130.71774252670301</v>
      </c>
      <c r="H11" s="1">
        <v>25.5248756661898</v>
      </c>
      <c r="I11" s="1">
        <v>2146.6649731738098</v>
      </c>
      <c r="J11" s="1">
        <v>2975.8127715978299</v>
      </c>
      <c r="K11" s="1">
        <v>283.30489450089499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47</v>
      </c>
      <c r="B12" s="1" t="s">
        <v>28</v>
      </c>
      <c r="C12" s="1" t="s">
        <v>23</v>
      </c>
      <c r="D12" s="1">
        <v>4997.5201230680104</v>
      </c>
      <c r="E12" s="1">
        <v>4852.6982221390999</v>
      </c>
      <c r="F12" s="1">
        <v>144.82190092891199</v>
      </c>
      <c r="G12" s="1">
        <v>121.177128140726</v>
      </c>
      <c r="H12" s="1">
        <v>23.644772788185499</v>
      </c>
      <c r="I12" s="1">
        <v>1992.12035738584</v>
      </c>
      <c r="J12" s="1">
        <v>2740.3736215866102</v>
      </c>
      <c r="K12" s="1">
        <v>265.02614409555298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47</v>
      </c>
      <c r="B13" s="1" t="s">
        <v>28</v>
      </c>
      <c r="C13" s="1" t="s">
        <v>24</v>
      </c>
      <c r="D13" s="1">
        <v>4412.0321847559198</v>
      </c>
      <c r="E13" s="1">
        <v>4283.80568181945</v>
      </c>
      <c r="F13" s="1">
        <v>128.22650293647101</v>
      </c>
      <c r="G13" s="1">
        <v>107.304356255052</v>
      </c>
      <c r="H13" s="1">
        <v>20.922146681418901</v>
      </c>
      <c r="I13" s="1">
        <v>1764.8483590721</v>
      </c>
      <c r="J13" s="1">
        <v>2410.3286579267101</v>
      </c>
      <c r="K13" s="1">
        <v>236.85516775711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47</v>
      </c>
      <c r="B14" s="1" t="s">
        <v>28</v>
      </c>
      <c r="C14" s="1" t="s">
        <v>25</v>
      </c>
      <c r="D14" s="1">
        <v>3742.3061512627701</v>
      </c>
      <c r="E14" s="1">
        <v>3633.2197551143299</v>
      </c>
      <c r="F14" s="1">
        <v>109.086396148441</v>
      </c>
      <c r="G14" s="1">
        <v>91.298174442380997</v>
      </c>
      <c r="H14" s="1">
        <v>17.78822170606</v>
      </c>
      <c r="I14" s="1">
        <v>1501.5297757600299</v>
      </c>
      <c r="J14" s="1">
        <v>2037.46397339128</v>
      </c>
      <c r="K14" s="1">
        <v>203.312402111453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47</v>
      </c>
      <c r="B15" s="1" t="s">
        <v>28</v>
      </c>
      <c r="C15" s="1" t="s">
        <v>26</v>
      </c>
      <c r="D15" s="1">
        <v>1834.1109832939101</v>
      </c>
      <c r="E15" s="1">
        <v>1780.52422706367</v>
      </c>
      <c r="F15" s="1">
        <v>53.586756230238301</v>
      </c>
      <c r="G15" s="1">
        <v>44.852633010412397</v>
      </c>
      <c r="H15" s="1">
        <v>8.7341232198258805</v>
      </c>
      <c r="I15" s="1">
        <v>737.46790219777097</v>
      </c>
      <c r="J15" s="1">
        <v>996.105484610237</v>
      </c>
      <c r="K15" s="1">
        <v>100.537596485897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/>
  </sheetViews>
  <sheetFormatPr defaultColWidth="10.90625" defaultRowHeight="14.5" x14ac:dyDescent="0.35"/>
  <cols>
    <col min="1" max="1" width="10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48</v>
      </c>
      <c r="B2" s="1" t="s">
        <v>12</v>
      </c>
      <c r="C2" s="1" t="s">
        <v>13</v>
      </c>
      <c r="D2" s="1">
        <v>117.895281234086</v>
      </c>
      <c r="E2" s="1">
        <v>114.503194838189</v>
      </c>
      <c r="F2" s="1">
        <v>3.3920863958969898</v>
      </c>
      <c r="G2" s="1">
        <v>2.8365164483190402</v>
      </c>
      <c r="H2" s="1">
        <v>0.55556994757794997</v>
      </c>
      <c r="I2" s="1">
        <v>45.260362911322702</v>
      </c>
      <c r="J2" s="1">
        <v>66.749518600650802</v>
      </c>
      <c r="K2" s="1">
        <v>5.8853997221124397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48</v>
      </c>
      <c r="B3" s="1" t="s">
        <v>12</v>
      </c>
      <c r="C3" s="1" t="s">
        <v>14</v>
      </c>
      <c r="D3" s="1">
        <v>170.35582464389501</v>
      </c>
      <c r="E3" s="1">
        <v>165.45572149587301</v>
      </c>
      <c r="F3" s="1">
        <v>4.9001031480222297</v>
      </c>
      <c r="G3" s="1">
        <v>4.0976269516086203</v>
      </c>
      <c r="H3" s="1">
        <v>0.80247619641361301</v>
      </c>
      <c r="I3" s="1">
        <v>65.576105489892001</v>
      </c>
      <c r="J3" s="1">
        <v>96.259659347855006</v>
      </c>
      <c r="K3" s="1">
        <v>8.5200598061481898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48</v>
      </c>
      <c r="B4" s="1" t="s">
        <v>12</v>
      </c>
      <c r="C4" s="1" t="s">
        <v>15</v>
      </c>
      <c r="D4" s="1">
        <v>176.74464378605799</v>
      </c>
      <c r="E4" s="1">
        <v>171.66241558617199</v>
      </c>
      <c r="F4" s="1">
        <v>5.0822281998859697</v>
      </c>
      <c r="G4" s="1">
        <v>4.2500101445276899</v>
      </c>
      <c r="H4" s="1">
        <v>0.83221805535827997</v>
      </c>
      <c r="I4" s="1">
        <v>68.2230641268239</v>
      </c>
      <c r="J4" s="1">
        <v>99.666095941822505</v>
      </c>
      <c r="K4" s="1">
        <v>8.8554837174114596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48</v>
      </c>
      <c r="B5" s="1" t="s">
        <v>12</v>
      </c>
      <c r="C5" s="1" t="s">
        <v>16</v>
      </c>
      <c r="D5" s="1">
        <v>181.03322248752099</v>
      </c>
      <c r="E5" s="1">
        <v>175.82925952729099</v>
      </c>
      <c r="F5" s="1">
        <v>5.2039629602303998</v>
      </c>
      <c r="G5" s="1">
        <v>4.3518836882977601</v>
      </c>
      <c r="H5" s="1">
        <v>0.852079271932633</v>
      </c>
      <c r="I5" s="1">
        <v>70.046824943351197</v>
      </c>
      <c r="J5" s="1">
        <v>101.902379173433</v>
      </c>
      <c r="K5" s="1">
        <v>9.0840183707373008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48</v>
      </c>
      <c r="B6" s="1" t="s">
        <v>12</v>
      </c>
      <c r="C6" s="1" t="s">
        <v>17</v>
      </c>
      <c r="D6" s="1">
        <v>183.71011351647999</v>
      </c>
      <c r="E6" s="1">
        <v>178.43067279964501</v>
      </c>
      <c r="F6" s="1">
        <v>5.2794407168344799</v>
      </c>
      <c r="G6" s="1">
        <v>4.4150669507269704</v>
      </c>
      <c r="H6" s="1">
        <v>0.86437376610751604</v>
      </c>
      <c r="I6" s="1">
        <v>71.233415724109193</v>
      </c>
      <c r="J6" s="1">
        <v>103.246423335508</v>
      </c>
      <c r="K6" s="1">
        <v>9.2302744568621709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48</v>
      </c>
      <c r="B7" s="1" t="s">
        <v>12</v>
      </c>
      <c r="C7" s="1" t="s">
        <v>18</v>
      </c>
      <c r="D7" s="1">
        <v>184.78013741860201</v>
      </c>
      <c r="E7" s="1">
        <v>179.47128394413201</v>
      </c>
      <c r="F7" s="1">
        <v>5.3088534744698199</v>
      </c>
      <c r="G7" s="1">
        <v>4.4397208808284399</v>
      </c>
      <c r="H7" s="1">
        <v>0.86913259364137796</v>
      </c>
      <c r="I7" s="1">
        <v>71.783283787940206</v>
      </c>
      <c r="J7" s="1">
        <v>103.702251962657</v>
      </c>
      <c r="K7" s="1">
        <v>9.2946016680051304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48</v>
      </c>
      <c r="B8" s="1" t="s">
        <v>12</v>
      </c>
      <c r="C8" s="1" t="s">
        <v>19</v>
      </c>
      <c r="D8" s="1">
        <v>184.25703944771001</v>
      </c>
      <c r="E8" s="1">
        <v>178.96440158304301</v>
      </c>
      <c r="F8" s="1">
        <v>5.2926378646668901</v>
      </c>
      <c r="G8" s="1">
        <v>4.4262109183800096</v>
      </c>
      <c r="H8" s="1">
        <v>0.86642694628688299</v>
      </c>
      <c r="I8" s="1">
        <v>71.700651569853505</v>
      </c>
      <c r="J8" s="1">
        <v>103.278613664746</v>
      </c>
      <c r="K8" s="1">
        <v>9.2777742131099394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48</v>
      </c>
      <c r="B9" s="1" t="s">
        <v>12</v>
      </c>
      <c r="C9" s="1" t="s">
        <v>20</v>
      </c>
      <c r="D9" s="1">
        <v>182.198875186615</v>
      </c>
      <c r="E9" s="1">
        <v>176.96638305631501</v>
      </c>
      <c r="F9" s="1">
        <v>5.2324921302997103</v>
      </c>
      <c r="G9" s="1">
        <v>4.37595745138346</v>
      </c>
      <c r="H9" s="1">
        <v>0.85653467891624901</v>
      </c>
      <c r="I9" s="1">
        <v>71.007201751879506</v>
      </c>
      <c r="J9" s="1">
        <v>102.008909035108</v>
      </c>
      <c r="K9" s="1">
        <v>9.18276439962772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48</v>
      </c>
      <c r="B10" s="1" t="s">
        <v>12</v>
      </c>
      <c r="C10" s="1" t="s">
        <v>21</v>
      </c>
      <c r="D10" s="1">
        <v>178.70520828338101</v>
      </c>
      <c r="E10" s="1">
        <v>173.57391389060001</v>
      </c>
      <c r="F10" s="1">
        <v>5.1312943927809496</v>
      </c>
      <c r="G10" s="1">
        <v>4.2913674813699201</v>
      </c>
      <c r="H10" s="1">
        <v>0.83992691141103404</v>
      </c>
      <c r="I10" s="1">
        <v>69.7410601260774</v>
      </c>
      <c r="J10" s="1">
        <v>99.949543737366</v>
      </c>
      <c r="K10" s="1">
        <v>9.0146044199375694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48</v>
      </c>
      <c r="B11" s="1" t="s">
        <v>12</v>
      </c>
      <c r="C11" s="1" t="s">
        <v>22</v>
      </c>
      <c r="D11" s="1">
        <v>173.911178064475</v>
      </c>
      <c r="E11" s="1">
        <v>168.91824576508901</v>
      </c>
      <c r="F11" s="1">
        <v>4.9929322993859397</v>
      </c>
      <c r="G11" s="1">
        <v>4.1756921921550596</v>
      </c>
      <c r="H11" s="1">
        <v>0.81724010723088003</v>
      </c>
      <c r="I11" s="1">
        <v>67.954536203109896</v>
      </c>
      <c r="J11" s="1">
        <v>97.176547392527397</v>
      </c>
      <c r="K11" s="1">
        <v>8.78009446883779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48</v>
      </c>
      <c r="B12" s="1" t="s">
        <v>12</v>
      </c>
      <c r="C12" s="1" t="s">
        <v>23</v>
      </c>
      <c r="D12" s="1">
        <v>167.97973540174701</v>
      </c>
      <c r="E12" s="1">
        <v>163.157654095867</v>
      </c>
      <c r="F12" s="1">
        <v>4.8220813058799896</v>
      </c>
      <c r="G12" s="1">
        <v>4.0328415738770396</v>
      </c>
      <c r="H12" s="1">
        <v>0.78923973200294995</v>
      </c>
      <c r="I12" s="1">
        <v>65.711121514787393</v>
      </c>
      <c r="J12" s="1">
        <v>93.781192244824894</v>
      </c>
      <c r="K12" s="1">
        <v>8.4874216421346098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48</v>
      </c>
      <c r="B13" s="1" t="s">
        <v>12</v>
      </c>
      <c r="C13" s="1" t="s">
        <v>24</v>
      </c>
      <c r="D13" s="1">
        <v>161.09280041320099</v>
      </c>
      <c r="E13" s="1">
        <v>156.46884754304</v>
      </c>
      <c r="F13" s="1">
        <v>4.6239528701607204</v>
      </c>
      <c r="G13" s="1">
        <v>3.8671738867771599</v>
      </c>
      <c r="H13" s="1">
        <v>0.75677898338355898</v>
      </c>
      <c r="I13" s="1">
        <v>63.082040144063001</v>
      </c>
      <c r="J13" s="1">
        <v>89.865034593385502</v>
      </c>
      <c r="K13" s="1">
        <v>8.14572567575226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48</v>
      </c>
      <c r="B14" s="1" t="s">
        <v>12</v>
      </c>
      <c r="C14" s="1" t="s">
        <v>25</v>
      </c>
      <c r="D14" s="1">
        <v>153.44213004499599</v>
      </c>
      <c r="E14" s="1">
        <v>149.038095291377</v>
      </c>
      <c r="F14" s="1">
        <v>4.4040347536197499</v>
      </c>
      <c r="G14" s="1">
        <v>3.68327851913905</v>
      </c>
      <c r="H14" s="1">
        <v>0.72075623448069703</v>
      </c>
      <c r="I14" s="1">
        <v>60.142661598687901</v>
      </c>
      <c r="J14" s="1">
        <v>85.534819220289904</v>
      </c>
      <c r="K14" s="1">
        <v>7.7646492260186699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48</v>
      </c>
      <c r="B15" s="1" t="s">
        <v>12</v>
      </c>
      <c r="C15" s="1" t="s">
        <v>26</v>
      </c>
      <c r="D15" s="1">
        <v>84.018733202574694</v>
      </c>
      <c r="E15" s="1">
        <v>81.607366303996102</v>
      </c>
      <c r="F15" s="1">
        <v>2.4113668985785601</v>
      </c>
      <c r="G15" s="1">
        <v>2.0167394770725702</v>
      </c>
      <c r="H15" s="1">
        <v>0.39462742150598901</v>
      </c>
      <c r="I15" s="1">
        <v>32.954290865304699</v>
      </c>
      <c r="J15" s="1">
        <v>46.810405579096603</v>
      </c>
      <c r="K15" s="1">
        <v>4.2540367581733598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/>
  </sheetViews>
  <sheetFormatPr defaultColWidth="10.90625" defaultRowHeight="14.5" x14ac:dyDescent="0.35"/>
  <cols>
    <col min="1" max="1" width="10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48</v>
      </c>
      <c r="B2" s="1" t="s">
        <v>27</v>
      </c>
      <c r="C2" s="1" t="s">
        <v>13</v>
      </c>
      <c r="D2" s="1">
        <v>147.95140012466101</v>
      </c>
      <c r="E2" s="1">
        <v>143.69481053369799</v>
      </c>
      <c r="F2" s="1">
        <v>4.2565895909630003</v>
      </c>
      <c r="G2" s="1">
        <v>3.5594342927445801</v>
      </c>
      <c r="H2" s="1">
        <v>0.69715529821841604</v>
      </c>
      <c r="I2" s="1">
        <v>56.819009304797298</v>
      </c>
      <c r="J2" s="1">
        <v>83.745417427291599</v>
      </c>
      <c r="K2" s="1">
        <v>7.38697339257204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48</v>
      </c>
      <c r="B3" s="1" t="s">
        <v>27</v>
      </c>
      <c r="C3" s="1" t="s">
        <v>14</v>
      </c>
      <c r="D3" s="1">
        <v>238.42131906898001</v>
      </c>
      <c r="E3" s="1">
        <v>231.56395064582401</v>
      </c>
      <c r="F3" s="1">
        <v>6.8573684231566698</v>
      </c>
      <c r="G3" s="1">
        <v>5.7343768414181104</v>
      </c>
      <c r="H3" s="1">
        <v>1.1229915817385601</v>
      </c>
      <c r="I3" s="1">
        <v>91.828805858733503</v>
      </c>
      <c r="J3" s="1">
        <v>134.66450481710299</v>
      </c>
      <c r="K3" s="1">
        <v>11.9280083931436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48</v>
      </c>
      <c r="B4" s="1" t="s">
        <v>27</v>
      </c>
      <c r="C4" s="1" t="s">
        <v>15</v>
      </c>
      <c r="D4" s="1">
        <v>282.04366830706999</v>
      </c>
      <c r="E4" s="1">
        <v>273.93428037362401</v>
      </c>
      <c r="F4" s="1">
        <v>8.1093879334456496</v>
      </c>
      <c r="G4" s="1">
        <v>6.7815166331192396</v>
      </c>
      <c r="H4" s="1">
        <v>1.32787130032641</v>
      </c>
      <c r="I4" s="1">
        <v>108.96255192603699</v>
      </c>
      <c r="J4" s="1">
        <v>158.94098972122401</v>
      </c>
      <c r="K4" s="1">
        <v>14.1401266598084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48</v>
      </c>
      <c r="B5" s="1" t="s">
        <v>27</v>
      </c>
      <c r="C5" s="1" t="s">
        <v>16</v>
      </c>
      <c r="D5" s="1">
        <v>326.28609036321302</v>
      </c>
      <c r="E5" s="1">
        <v>316.90720235125099</v>
      </c>
      <c r="F5" s="1">
        <v>9.3788880119621396</v>
      </c>
      <c r="G5" s="1">
        <v>7.8433158808633001</v>
      </c>
      <c r="H5" s="1">
        <v>1.5355721310988399</v>
      </c>
      <c r="I5" s="1">
        <v>126.410687623538</v>
      </c>
      <c r="J5" s="1">
        <v>183.48402554859899</v>
      </c>
      <c r="K5" s="1">
        <v>16.391377191077002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48</v>
      </c>
      <c r="B6" s="1" t="s">
        <v>27</v>
      </c>
      <c r="C6" s="1" t="s">
        <v>17</v>
      </c>
      <c r="D6" s="1">
        <v>370.692628578246</v>
      </c>
      <c r="E6" s="1">
        <v>360.03952814051502</v>
      </c>
      <c r="F6" s="1">
        <v>10.6531004377306</v>
      </c>
      <c r="G6" s="1">
        <v>8.9091064321737594</v>
      </c>
      <c r="H6" s="1">
        <v>1.7439940055568599</v>
      </c>
      <c r="I6" s="1">
        <v>143.998332868527</v>
      </c>
      <c r="J6" s="1">
        <v>208.03332794412901</v>
      </c>
      <c r="K6" s="1">
        <v>18.660967765589699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48</v>
      </c>
      <c r="B7" s="1" t="s">
        <v>27</v>
      </c>
      <c r="C7" s="1" t="s">
        <v>18</v>
      </c>
      <c r="D7" s="1">
        <v>412.98518966131201</v>
      </c>
      <c r="E7" s="1">
        <v>401.11821043067499</v>
      </c>
      <c r="F7" s="1">
        <v>11.866979230636399</v>
      </c>
      <c r="G7" s="1">
        <v>9.9245016978689602</v>
      </c>
      <c r="H7" s="1">
        <v>1.9424775327674799</v>
      </c>
      <c r="I7" s="1">
        <v>160.84110882079099</v>
      </c>
      <c r="J7" s="1">
        <v>231.307440050758</v>
      </c>
      <c r="K7" s="1">
        <v>20.836640789763202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48</v>
      </c>
      <c r="B8" s="1" t="s">
        <v>27</v>
      </c>
      <c r="C8" s="1" t="s">
        <v>19</v>
      </c>
      <c r="D8" s="1">
        <v>450.430282803784</v>
      </c>
      <c r="E8" s="1">
        <v>437.487762765985</v>
      </c>
      <c r="F8" s="1">
        <v>12.9425200377996</v>
      </c>
      <c r="G8" s="1">
        <v>10.824274756553001</v>
      </c>
      <c r="H8" s="1">
        <v>2.1182452812465602</v>
      </c>
      <c r="I8" s="1">
        <v>175.86791509391901</v>
      </c>
      <c r="J8" s="1">
        <v>251.77974660573301</v>
      </c>
      <c r="K8" s="1">
        <v>22.782621104132598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48</v>
      </c>
      <c r="B9" s="1" t="s">
        <v>27</v>
      </c>
      <c r="C9" s="1" t="s">
        <v>20</v>
      </c>
      <c r="D9" s="1">
        <v>480.23345633474798</v>
      </c>
      <c r="E9" s="1">
        <v>466.43345935538002</v>
      </c>
      <c r="F9" s="1">
        <v>13.7999969793684</v>
      </c>
      <c r="G9" s="1">
        <v>11.541751659567501</v>
      </c>
      <c r="H9" s="1">
        <v>2.2582453198009298</v>
      </c>
      <c r="I9" s="1">
        <v>187.97184815520001</v>
      </c>
      <c r="J9" s="1">
        <v>267.90299094962802</v>
      </c>
      <c r="K9" s="1">
        <v>24.358617229919499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48</v>
      </c>
      <c r="B10" s="1" t="s">
        <v>27</v>
      </c>
      <c r="C10" s="1" t="s">
        <v>21</v>
      </c>
      <c r="D10" s="1">
        <v>499.94551745562097</v>
      </c>
      <c r="E10" s="1">
        <v>485.57604628923701</v>
      </c>
      <c r="F10" s="1">
        <v>14.3694711663838</v>
      </c>
      <c r="G10" s="1">
        <v>12.018432161468001</v>
      </c>
      <c r="H10" s="1">
        <v>2.3510390049157501</v>
      </c>
      <c r="I10" s="1">
        <v>196.168531912444</v>
      </c>
      <c r="J10" s="1">
        <v>278.33756373168001</v>
      </c>
      <c r="K10" s="1">
        <v>25.4394218114968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48</v>
      </c>
      <c r="B11" s="1" t="s">
        <v>27</v>
      </c>
      <c r="C11" s="1" t="s">
        <v>22</v>
      </c>
      <c r="D11" s="1">
        <v>507.87621630893398</v>
      </c>
      <c r="E11" s="1">
        <v>493.273715023553</v>
      </c>
      <c r="F11" s="1">
        <v>14.6025012853809</v>
      </c>
      <c r="G11" s="1">
        <v>12.2137812835948</v>
      </c>
      <c r="H11" s="1">
        <v>2.3887200017860399</v>
      </c>
      <c r="I11" s="1">
        <v>199.760580559147</v>
      </c>
      <c r="J11" s="1">
        <v>282.18038605066897</v>
      </c>
      <c r="K11" s="1">
        <v>25.935249699118302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48</v>
      </c>
      <c r="B12" s="1" t="s">
        <v>27</v>
      </c>
      <c r="C12" s="1" t="s">
        <v>23</v>
      </c>
      <c r="D12" s="1">
        <v>503.40383518689401</v>
      </c>
      <c r="E12" s="1">
        <v>488.92290997474601</v>
      </c>
      <c r="F12" s="1">
        <v>14.480925212148099</v>
      </c>
      <c r="G12" s="1">
        <v>12.112574841303299</v>
      </c>
      <c r="H12" s="1">
        <v>2.3683503708448299</v>
      </c>
      <c r="I12" s="1">
        <v>198.46445591116699</v>
      </c>
      <c r="J12" s="1">
        <v>279.13181853352597</v>
      </c>
      <c r="K12" s="1">
        <v>25.807560742201002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48</v>
      </c>
      <c r="B13" s="1" t="s">
        <v>27</v>
      </c>
      <c r="C13" s="1" t="s">
        <v>24</v>
      </c>
      <c r="D13" s="1">
        <v>487.085937688397</v>
      </c>
      <c r="E13" s="1">
        <v>473.06588385550498</v>
      </c>
      <c r="F13" s="1">
        <v>14.0200538328926</v>
      </c>
      <c r="G13" s="1">
        <v>11.7275758383492</v>
      </c>
      <c r="H13" s="1">
        <v>2.29247799454334</v>
      </c>
      <c r="I13" s="1">
        <v>192.461215833192</v>
      </c>
      <c r="J13" s="1">
        <v>269.54899507784</v>
      </c>
      <c r="K13" s="1">
        <v>25.075726777364899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48</v>
      </c>
      <c r="B14" s="1" t="s">
        <v>27</v>
      </c>
      <c r="C14" s="1" t="s">
        <v>25</v>
      </c>
      <c r="D14" s="1">
        <v>460.53731417769501</v>
      </c>
      <c r="E14" s="1">
        <v>447.27200085594501</v>
      </c>
      <c r="F14" s="1">
        <v>13.265313321750099</v>
      </c>
      <c r="G14" s="1">
        <v>11.096734460958899</v>
      </c>
      <c r="H14" s="1">
        <v>2.16857886079121</v>
      </c>
      <c r="I14" s="1">
        <v>182.35556735359799</v>
      </c>
      <c r="J14" s="1">
        <v>254.369164451411</v>
      </c>
      <c r="K14" s="1">
        <v>23.812582372685299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48</v>
      </c>
      <c r="B15" s="1" t="s">
        <v>27</v>
      </c>
      <c r="C15" s="1" t="s">
        <v>26</v>
      </c>
      <c r="D15" s="1">
        <v>248.10506171499401</v>
      </c>
      <c r="E15" s="1">
        <v>240.95426136747599</v>
      </c>
      <c r="F15" s="1">
        <v>7.1508003475175599</v>
      </c>
      <c r="G15" s="1">
        <v>5.9820166746407102</v>
      </c>
      <c r="H15" s="1">
        <v>1.1687836728768499</v>
      </c>
      <c r="I15" s="1">
        <v>98.394444751912204</v>
      </c>
      <c r="J15" s="1">
        <v>136.83717123069999</v>
      </c>
      <c r="K15" s="1">
        <v>12.873445732381301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/>
  </sheetViews>
  <sheetFormatPr defaultColWidth="10.90625" defaultRowHeight="14.5" x14ac:dyDescent="0.35"/>
  <cols>
    <col min="1" max="1" width="10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48</v>
      </c>
      <c r="B2" s="1" t="s">
        <v>28</v>
      </c>
      <c r="C2" s="1" t="s">
        <v>13</v>
      </c>
      <c r="D2" s="1">
        <v>180.02304621185701</v>
      </c>
      <c r="E2" s="1">
        <v>174.84526409995101</v>
      </c>
      <c r="F2" s="1">
        <v>5.1777821119058602</v>
      </c>
      <c r="G2" s="1">
        <v>4.3297307924589497</v>
      </c>
      <c r="H2" s="1">
        <v>0.84805131944691003</v>
      </c>
      <c r="I2" s="1">
        <v>69.161236535647603</v>
      </c>
      <c r="J2" s="1">
        <v>101.878568295001</v>
      </c>
      <c r="K2" s="1">
        <v>8.9832413812085399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48</v>
      </c>
      <c r="B3" s="1" t="s">
        <v>28</v>
      </c>
      <c r="C3" s="1" t="s">
        <v>14</v>
      </c>
      <c r="D3" s="1">
        <v>317.88274627793902</v>
      </c>
      <c r="E3" s="1">
        <v>308.74318333024303</v>
      </c>
      <c r="F3" s="1">
        <v>9.1395629476958309</v>
      </c>
      <c r="G3" s="1">
        <v>7.6427981678138304</v>
      </c>
      <c r="H3" s="1">
        <v>1.4967647798820001</v>
      </c>
      <c r="I3" s="1">
        <v>122.50744926895401</v>
      </c>
      <c r="J3" s="1">
        <v>179.480063186259</v>
      </c>
      <c r="K3" s="1">
        <v>15.8952338227251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48</v>
      </c>
      <c r="B4" s="1" t="s">
        <v>28</v>
      </c>
      <c r="C4" s="1" t="s">
        <v>15</v>
      </c>
      <c r="D4" s="1">
        <v>418.52274585729401</v>
      </c>
      <c r="E4" s="1">
        <v>406.49364330744902</v>
      </c>
      <c r="F4" s="1">
        <v>12.029102549845099</v>
      </c>
      <c r="G4" s="1">
        <v>10.0593941948813</v>
      </c>
      <c r="H4" s="1">
        <v>1.9697083549638701</v>
      </c>
      <c r="I4" s="1">
        <v>161.846169813817</v>
      </c>
      <c r="J4" s="1">
        <v>235.697403846171</v>
      </c>
      <c r="K4" s="1">
        <v>20.979172197306699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48</v>
      </c>
      <c r="B5" s="1" t="s">
        <v>28</v>
      </c>
      <c r="C5" s="1" t="s">
        <v>16</v>
      </c>
      <c r="D5" s="1">
        <v>532.76604105193996</v>
      </c>
      <c r="E5" s="1">
        <v>517.45630640064405</v>
      </c>
      <c r="F5" s="1">
        <v>15.309734651296299</v>
      </c>
      <c r="G5" s="1">
        <v>12.803230480854999</v>
      </c>
      <c r="H5" s="1">
        <v>2.50650417044129</v>
      </c>
      <c r="I5" s="1">
        <v>206.72227322554701</v>
      </c>
      <c r="J5" s="1">
        <v>299.26124550304098</v>
      </c>
      <c r="K5" s="1">
        <v>26.782522323351099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48</v>
      </c>
      <c r="B6" s="1" t="s">
        <v>28</v>
      </c>
      <c r="C6" s="1" t="s">
        <v>17</v>
      </c>
      <c r="D6" s="1">
        <v>656.70923091809902</v>
      </c>
      <c r="E6" s="1">
        <v>637.83799724450898</v>
      </c>
      <c r="F6" s="1">
        <v>18.871233673590002</v>
      </c>
      <c r="G6" s="1">
        <v>15.782228710239099</v>
      </c>
      <c r="H6" s="1">
        <v>3.0890049633508601</v>
      </c>
      <c r="I6" s="1">
        <v>255.70053206052</v>
      </c>
      <c r="J6" s="1">
        <v>367.87826137748198</v>
      </c>
      <c r="K6" s="1">
        <v>33.130437480097697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48</v>
      </c>
      <c r="B7" s="1" t="s">
        <v>28</v>
      </c>
      <c r="C7" s="1" t="s">
        <v>18</v>
      </c>
      <c r="D7" s="1">
        <v>779.18268056062004</v>
      </c>
      <c r="E7" s="1">
        <v>756.78636268526304</v>
      </c>
      <c r="F7" s="1">
        <v>22.396317875356701</v>
      </c>
      <c r="G7" s="1">
        <v>18.7311783499227</v>
      </c>
      <c r="H7" s="1">
        <v>3.66513952543399</v>
      </c>
      <c r="I7" s="1">
        <v>304.498345032553</v>
      </c>
      <c r="J7" s="1">
        <v>435.19555541762202</v>
      </c>
      <c r="K7" s="1">
        <v>39.488780110444203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48</v>
      </c>
      <c r="B8" s="1" t="s">
        <v>28</v>
      </c>
      <c r="C8" s="1" t="s">
        <v>19</v>
      </c>
      <c r="D8" s="1">
        <v>884.45990669188495</v>
      </c>
      <c r="E8" s="1">
        <v>859.02174095278099</v>
      </c>
      <c r="F8" s="1">
        <v>25.438165739103798</v>
      </c>
      <c r="G8" s="1">
        <v>21.2765142214636</v>
      </c>
      <c r="H8" s="1">
        <v>4.1616515176402702</v>
      </c>
      <c r="I8" s="1">
        <v>346.97794977856302</v>
      </c>
      <c r="J8" s="1">
        <v>492.39140558151797</v>
      </c>
      <c r="K8" s="1">
        <v>45.090551331803802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48</v>
      </c>
      <c r="B9" s="1" t="s">
        <v>28</v>
      </c>
      <c r="C9" s="1" t="s">
        <v>20</v>
      </c>
      <c r="D9" s="1">
        <v>955.64277868964496</v>
      </c>
      <c r="E9" s="1">
        <v>928.12715131328105</v>
      </c>
      <c r="F9" s="1">
        <v>27.515627376364101</v>
      </c>
      <c r="G9" s="1">
        <v>23.015860795967299</v>
      </c>
      <c r="H9" s="1">
        <v>4.4997665803967299</v>
      </c>
      <c r="I9" s="1">
        <v>376.41821840314702</v>
      </c>
      <c r="J9" s="1">
        <v>530.13553786405396</v>
      </c>
      <c r="K9" s="1">
        <v>49.089022422443897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48</v>
      </c>
      <c r="B10" s="1" t="s">
        <v>28</v>
      </c>
      <c r="C10" s="1" t="s">
        <v>21</v>
      </c>
      <c r="D10" s="1">
        <v>979.83405468990497</v>
      </c>
      <c r="E10" s="1">
        <v>951.57562220855004</v>
      </c>
      <c r="F10" s="1">
        <v>28.258432481355101</v>
      </c>
      <c r="G10" s="1">
        <v>23.639388907737899</v>
      </c>
      <c r="H10" s="1">
        <v>4.6190435736171702</v>
      </c>
      <c r="I10" s="1">
        <v>387.53273627932703</v>
      </c>
      <c r="J10" s="1">
        <v>541.50114859918006</v>
      </c>
      <c r="K10" s="1">
        <v>50.800169811398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48</v>
      </c>
      <c r="B11" s="1" t="s">
        <v>28</v>
      </c>
      <c r="C11" s="1" t="s">
        <v>22</v>
      </c>
      <c r="D11" s="1">
        <v>952.88411039863195</v>
      </c>
      <c r="E11" s="1">
        <v>925.34302741806903</v>
      </c>
      <c r="F11" s="1">
        <v>27.541082980562301</v>
      </c>
      <c r="G11" s="1">
        <v>23.041781017232498</v>
      </c>
      <c r="H11" s="1">
        <v>4.4993019633297804</v>
      </c>
      <c r="I11" s="1">
        <v>378.395336953818</v>
      </c>
      <c r="J11" s="1">
        <v>524.550263078738</v>
      </c>
      <c r="K11" s="1">
        <v>49.938510366075597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48</v>
      </c>
      <c r="B12" s="1" t="s">
        <v>28</v>
      </c>
      <c r="C12" s="1" t="s">
        <v>23</v>
      </c>
      <c r="D12" s="1">
        <v>880.91916276340601</v>
      </c>
      <c r="E12" s="1">
        <v>855.39122399088899</v>
      </c>
      <c r="F12" s="1">
        <v>25.527938772517</v>
      </c>
      <c r="G12" s="1">
        <v>21.360044910088199</v>
      </c>
      <c r="H12" s="1">
        <v>4.16789386242875</v>
      </c>
      <c r="I12" s="1">
        <v>351.15356299454601</v>
      </c>
      <c r="J12" s="1">
        <v>483.049107745264</v>
      </c>
      <c r="K12" s="1">
        <v>46.716492023596203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48</v>
      </c>
      <c r="B13" s="1" t="s">
        <v>28</v>
      </c>
      <c r="C13" s="1" t="s">
        <v>24</v>
      </c>
      <c r="D13" s="1">
        <v>777.71446688929905</v>
      </c>
      <c r="E13" s="1">
        <v>755.11181981050595</v>
      </c>
      <c r="F13" s="1">
        <v>22.602647078793598</v>
      </c>
      <c r="G13" s="1">
        <v>18.914673947333</v>
      </c>
      <c r="H13" s="1">
        <v>3.6879731314606499</v>
      </c>
      <c r="I13" s="1">
        <v>311.09204177125599</v>
      </c>
      <c r="J13" s="1">
        <v>424.871666554076</v>
      </c>
      <c r="K13" s="1">
        <v>41.750758563967103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48</v>
      </c>
      <c r="B14" s="1" t="s">
        <v>28</v>
      </c>
      <c r="C14" s="1" t="s">
        <v>25</v>
      </c>
      <c r="D14" s="1">
        <v>659.66101594222198</v>
      </c>
      <c r="E14" s="1">
        <v>640.43221957972401</v>
      </c>
      <c r="F14" s="1">
        <v>19.228796362498301</v>
      </c>
      <c r="G14" s="1">
        <v>16.093244131298398</v>
      </c>
      <c r="H14" s="1">
        <v>3.13555223119989</v>
      </c>
      <c r="I14" s="1">
        <v>264.67654363637098</v>
      </c>
      <c r="J14" s="1">
        <v>359.14633926447999</v>
      </c>
      <c r="K14" s="1">
        <v>35.838133041370703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48</v>
      </c>
      <c r="B15" s="1" t="s">
        <v>28</v>
      </c>
      <c r="C15" s="1" t="s">
        <v>26</v>
      </c>
      <c r="D15" s="1">
        <v>323.30105172774</v>
      </c>
      <c r="E15" s="1">
        <v>313.85524675425899</v>
      </c>
      <c r="F15" s="1">
        <v>9.4458049734812093</v>
      </c>
      <c r="G15" s="1">
        <v>7.9062300793719302</v>
      </c>
      <c r="H15" s="1">
        <v>1.5395748941092799</v>
      </c>
      <c r="I15" s="1">
        <v>129.99439541428401</v>
      </c>
      <c r="J15" s="1">
        <v>175.58476762834701</v>
      </c>
      <c r="K15" s="1">
        <v>17.721888685108699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/>
  </sheetViews>
  <sheetFormatPr defaultColWidth="10.90625" defaultRowHeight="14.5" x14ac:dyDescent="0.35"/>
  <cols>
    <col min="1" max="1" width="16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49</v>
      </c>
      <c r="B2" s="1" t="s">
        <v>12</v>
      </c>
      <c r="C2" s="1" t="s">
        <v>13</v>
      </c>
      <c r="D2" s="1">
        <v>180.19932104718001</v>
      </c>
      <c r="E2" s="1">
        <v>175.01462103988899</v>
      </c>
      <c r="F2" s="1">
        <v>5.1847000072916298</v>
      </c>
      <c r="G2" s="1">
        <v>4.33552838396783</v>
      </c>
      <c r="H2" s="1">
        <v>0.84917162332379503</v>
      </c>
      <c r="I2" s="1">
        <v>69.179076393867604</v>
      </c>
      <c r="J2" s="1">
        <v>102.024591706778</v>
      </c>
      <c r="K2" s="1">
        <v>8.9956529465345607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49</v>
      </c>
      <c r="B3" s="1" t="s">
        <v>12</v>
      </c>
      <c r="C3" s="1" t="s">
        <v>14</v>
      </c>
      <c r="D3" s="1">
        <v>260.38365247469301</v>
      </c>
      <c r="E3" s="1">
        <v>252.89399511867401</v>
      </c>
      <c r="F3" s="1">
        <v>7.4896573560186299</v>
      </c>
      <c r="G3" s="1">
        <v>6.2630971049502504</v>
      </c>
      <c r="H3" s="1">
        <v>1.22656025106837</v>
      </c>
      <c r="I3" s="1">
        <v>100.23106576025</v>
      </c>
      <c r="J3" s="1">
        <v>147.12993664500701</v>
      </c>
      <c r="K3" s="1">
        <v>13.0226500694362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49</v>
      </c>
      <c r="B4" s="1" t="s">
        <v>12</v>
      </c>
      <c r="C4" s="1" t="s">
        <v>15</v>
      </c>
      <c r="D4" s="1">
        <v>270.14876656288999</v>
      </c>
      <c r="E4" s="1">
        <v>262.38073665160101</v>
      </c>
      <c r="F4" s="1">
        <v>7.7680299112896503</v>
      </c>
      <c r="G4" s="1">
        <v>6.4960101411259501</v>
      </c>
      <c r="H4" s="1">
        <v>1.2720197701636999</v>
      </c>
      <c r="I4" s="1">
        <v>104.276860844008</v>
      </c>
      <c r="J4" s="1">
        <v>152.33657048987101</v>
      </c>
      <c r="K4" s="1">
        <v>13.535335229011199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49</v>
      </c>
      <c r="B5" s="1" t="s">
        <v>12</v>
      </c>
      <c r="C5" s="1" t="s">
        <v>16</v>
      </c>
      <c r="D5" s="1">
        <v>276.70372756024</v>
      </c>
      <c r="E5" s="1">
        <v>268.74962980185597</v>
      </c>
      <c r="F5" s="1">
        <v>7.9540977583848296</v>
      </c>
      <c r="G5" s="1">
        <v>6.6517207279100701</v>
      </c>
      <c r="H5" s="1">
        <v>1.3023770304747699</v>
      </c>
      <c r="I5" s="1">
        <v>107.064423310042</v>
      </c>
      <c r="J5" s="1">
        <v>155.75466081364999</v>
      </c>
      <c r="K5" s="1">
        <v>13.884643436549201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49</v>
      </c>
      <c r="B6" s="1" t="s">
        <v>12</v>
      </c>
      <c r="C6" s="1" t="s">
        <v>17</v>
      </c>
      <c r="D6" s="1">
        <v>280.79527338706498</v>
      </c>
      <c r="E6" s="1">
        <v>272.72581019291499</v>
      </c>
      <c r="F6" s="1">
        <v>8.0694631941499395</v>
      </c>
      <c r="G6" s="1">
        <v>6.7482944064500998</v>
      </c>
      <c r="H6" s="1">
        <v>1.3211687876998399</v>
      </c>
      <c r="I6" s="1">
        <v>108.878090920952</v>
      </c>
      <c r="J6" s="1">
        <v>157.80899108817999</v>
      </c>
      <c r="K6" s="1">
        <v>14.108191377932799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49</v>
      </c>
      <c r="B7" s="1" t="s">
        <v>12</v>
      </c>
      <c r="C7" s="1" t="s">
        <v>18</v>
      </c>
      <c r="D7" s="1">
        <v>282.43077209955197</v>
      </c>
      <c r="E7" s="1">
        <v>274.31635240756401</v>
      </c>
      <c r="F7" s="1">
        <v>8.1144196919888092</v>
      </c>
      <c r="G7" s="1">
        <v>6.78597718237571</v>
      </c>
      <c r="H7" s="1">
        <v>1.3284425096131001</v>
      </c>
      <c r="I7" s="1">
        <v>109.71854738986799</v>
      </c>
      <c r="J7" s="1">
        <v>158.50571116269199</v>
      </c>
      <c r="K7" s="1">
        <v>14.2065135469923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49</v>
      </c>
      <c r="B8" s="1" t="s">
        <v>12</v>
      </c>
      <c r="C8" s="1" t="s">
        <v>19</v>
      </c>
      <c r="D8" s="1">
        <v>281.631232896548</v>
      </c>
      <c r="E8" s="1">
        <v>273.54159826674498</v>
      </c>
      <c r="F8" s="1">
        <v>8.0896346298025499</v>
      </c>
      <c r="G8" s="1">
        <v>6.7653276191777802</v>
      </c>
      <c r="H8" s="1">
        <v>1.3243070106247601</v>
      </c>
      <c r="I8" s="1">
        <v>109.592246579183</v>
      </c>
      <c r="J8" s="1">
        <v>157.85819301901401</v>
      </c>
      <c r="K8" s="1">
        <v>14.1807932983503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49</v>
      </c>
      <c r="B9" s="1" t="s">
        <v>12</v>
      </c>
      <c r="C9" s="1" t="s">
        <v>20</v>
      </c>
      <c r="D9" s="1">
        <v>278.48539195558197</v>
      </c>
      <c r="E9" s="1">
        <v>270.48768823584902</v>
      </c>
      <c r="F9" s="1">
        <v>7.9977037197321996</v>
      </c>
      <c r="G9" s="1">
        <v>6.6885167363480997</v>
      </c>
      <c r="H9" s="1">
        <v>1.3091869833840999</v>
      </c>
      <c r="I9" s="1">
        <v>108.53232980328499</v>
      </c>
      <c r="J9" s="1">
        <v>155.91748843952399</v>
      </c>
      <c r="K9" s="1">
        <v>14.0355737127731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49</v>
      </c>
      <c r="B10" s="1" t="s">
        <v>12</v>
      </c>
      <c r="C10" s="1" t="s">
        <v>21</v>
      </c>
      <c r="D10" s="1">
        <v>273.14542925870501</v>
      </c>
      <c r="E10" s="1">
        <v>265.30240317663203</v>
      </c>
      <c r="F10" s="1">
        <v>7.84302608207354</v>
      </c>
      <c r="G10" s="1">
        <v>6.5592235618946102</v>
      </c>
      <c r="H10" s="1">
        <v>1.28380252017893</v>
      </c>
      <c r="I10" s="1">
        <v>106.59707116586701</v>
      </c>
      <c r="J10" s="1">
        <v>152.769811750884</v>
      </c>
      <c r="K10" s="1">
        <v>13.7785463419549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49</v>
      </c>
      <c r="B11" s="1" t="s">
        <v>12</v>
      </c>
      <c r="C11" s="1" t="s">
        <v>22</v>
      </c>
      <c r="D11" s="1">
        <v>265.81790112116101</v>
      </c>
      <c r="E11" s="1">
        <v>258.18635725472399</v>
      </c>
      <c r="F11" s="1">
        <v>7.6315438664372497</v>
      </c>
      <c r="G11" s="1">
        <v>6.3824174305527999</v>
      </c>
      <c r="H11" s="1">
        <v>1.24912643588446</v>
      </c>
      <c r="I11" s="1">
        <v>103.86642414943501</v>
      </c>
      <c r="J11" s="1">
        <v>148.531371896671</v>
      </c>
      <c r="K11" s="1">
        <v>13.4201050750557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49</v>
      </c>
      <c r="B12" s="1" t="s">
        <v>12</v>
      </c>
      <c r="C12" s="1" t="s">
        <v>23</v>
      </c>
      <c r="D12" s="1">
        <v>256.75187295221599</v>
      </c>
      <c r="E12" s="1">
        <v>249.38146958867</v>
      </c>
      <c r="F12" s="1">
        <v>7.3704033635457202</v>
      </c>
      <c r="G12" s="1">
        <v>6.1640746423138202</v>
      </c>
      <c r="H12" s="1">
        <v>1.2063287212319</v>
      </c>
      <c r="I12" s="1">
        <v>100.43743361282201</v>
      </c>
      <c r="J12" s="1">
        <v>143.34167570251</v>
      </c>
      <c r="K12" s="1">
        <v>12.9727636368843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49</v>
      </c>
      <c r="B13" s="1" t="s">
        <v>12</v>
      </c>
      <c r="C13" s="1" t="s">
        <v>24</v>
      </c>
      <c r="D13" s="1">
        <v>246.22540407202399</v>
      </c>
      <c r="E13" s="1">
        <v>239.157833945085</v>
      </c>
      <c r="F13" s="1">
        <v>7.0675701269392102</v>
      </c>
      <c r="G13" s="1">
        <v>5.9108566642712503</v>
      </c>
      <c r="H13" s="1">
        <v>1.15671346266796</v>
      </c>
      <c r="I13" s="1">
        <v>96.4189633820951</v>
      </c>
      <c r="J13" s="1">
        <v>137.35594885648001</v>
      </c>
      <c r="K13" s="1">
        <v>12.450491833448799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49</v>
      </c>
      <c r="B14" s="1" t="s">
        <v>12</v>
      </c>
      <c r="C14" s="1" t="s">
        <v>25</v>
      </c>
      <c r="D14" s="1">
        <v>234.53158909083899</v>
      </c>
      <c r="E14" s="1">
        <v>227.80015705926499</v>
      </c>
      <c r="F14" s="1">
        <v>6.7314320315732701</v>
      </c>
      <c r="G14" s="1">
        <v>5.6297782356417496</v>
      </c>
      <c r="H14" s="1">
        <v>1.10165379593151</v>
      </c>
      <c r="I14" s="1">
        <v>91.9262134379683</v>
      </c>
      <c r="J14" s="1">
        <v>130.73734748370299</v>
      </c>
      <c r="K14" s="1">
        <v>11.868028169167699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49</v>
      </c>
      <c r="B15" s="1" t="s">
        <v>12</v>
      </c>
      <c r="C15" s="1" t="s">
        <v>26</v>
      </c>
      <c r="D15" s="1">
        <v>128.42005651003799</v>
      </c>
      <c r="E15" s="1">
        <v>124.734356171814</v>
      </c>
      <c r="F15" s="1">
        <v>3.68570033822414</v>
      </c>
      <c r="G15" s="1">
        <v>3.0825244292513001</v>
      </c>
      <c r="H15" s="1">
        <v>0.60317590897284201</v>
      </c>
      <c r="I15" s="1">
        <v>50.369622747906099</v>
      </c>
      <c r="J15" s="1">
        <v>71.548269065560902</v>
      </c>
      <c r="K15" s="1">
        <v>6.5021646965710396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/>
  </sheetViews>
  <sheetFormatPr defaultColWidth="10.90625" defaultRowHeight="14.5" x14ac:dyDescent="0.35"/>
  <cols>
    <col min="1" max="1" width="16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2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49</v>
      </c>
      <c r="B2" s="1" t="s">
        <v>27</v>
      </c>
      <c r="C2" s="1" t="s">
        <v>13</v>
      </c>
      <c r="D2" s="1">
        <v>226.139176830221</v>
      </c>
      <c r="E2" s="1">
        <v>219.63311020703699</v>
      </c>
      <c r="F2" s="1">
        <v>6.5060666231844202</v>
      </c>
      <c r="G2" s="1">
        <v>5.4404861343948303</v>
      </c>
      <c r="H2" s="1">
        <v>1.0655804887895901</v>
      </c>
      <c r="I2" s="1">
        <v>86.846112856446197</v>
      </c>
      <c r="J2" s="1">
        <v>128.002301731204</v>
      </c>
      <c r="K2" s="1">
        <v>11.2907622425707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49</v>
      </c>
      <c r="B3" s="1" t="s">
        <v>27</v>
      </c>
      <c r="C3" s="1" t="s">
        <v>14</v>
      </c>
      <c r="D3" s="1">
        <v>364.41967286288502</v>
      </c>
      <c r="E3" s="1">
        <v>353.93839557096601</v>
      </c>
      <c r="F3" s="1">
        <v>10.481277291918801</v>
      </c>
      <c r="G3" s="1">
        <v>8.7648191058681792</v>
      </c>
      <c r="H3" s="1">
        <v>1.7164581860506201</v>
      </c>
      <c r="I3" s="1">
        <v>140.357512998857</v>
      </c>
      <c r="J3" s="1">
        <v>205.83056491476299</v>
      </c>
      <c r="K3" s="1">
        <v>18.231594949264998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49</v>
      </c>
      <c r="B4" s="1" t="s">
        <v>27</v>
      </c>
      <c r="C4" s="1" t="s">
        <v>15</v>
      </c>
      <c r="D4" s="1">
        <v>431.09509560163599</v>
      </c>
      <c r="E4" s="1">
        <v>418.70014489267902</v>
      </c>
      <c r="F4" s="1">
        <v>12.3949507089569</v>
      </c>
      <c r="G4" s="1">
        <v>10.365340157523899</v>
      </c>
      <c r="H4" s="1">
        <v>2.0296105514329499</v>
      </c>
      <c r="I4" s="1">
        <v>166.54591830231001</v>
      </c>
      <c r="J4" s="1">
        <v>242.936427433966</v>
      </c>
      <c r="K4" s="1">
        <v>21.612749865360399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49</v>
      </c>
      <c r="B5" s="1" t="s">
        <v>27</v>
      </c>
      <c r="C5" s="1" t="s">
        <v>16</v>
      </c>
      <c r="D5" s="1">
        <v>498.718280622674</v>
      </c>
      <c r="E5" s="1">
        <v>484.38293798434199</v>
      </c>
      <c r="F5" s="1">
        <v>14.335342638331801</v>
      </c>
      <c r="G5" s="1">
        <v>11.9882677380772</v>
      </c>
      <c r="H5" s="1">
        <v>2.3470749002546198</v>
      </c>
      <c r="I5" s="1">
        <v>193.21485851193501</v>
      </c>
      <c r="J5" s="1">
        <v>280.44970486317999</v>
      </c>
      <c r="K5" s="1">
        <v>25.0537172475596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49</v>
      </c>
      <c r="B6" s="1" t="s">
        <v>27</v>
      </c>
      <c r="C6" s="1" t="s">
        <v>17</v>
      </c>
      <c r="D6" s="1">
        <v>566.59231215847603</v>
      </c>
      <c r="E6" s="1">
        <v>550.30937491254099</v>
      </c>
      <c r="F6" s="1">
        <v>16.282937245934999</v>
      </c>
      <c r="G6" s="1">
        <v>13.6172959037025</v>
      </c>
      <c r="H6" s="1">
        <v>2.6656413422324299</v>
      </c>
      <c r="I6" s="1">
        <v>220.097034785581</v>
      </c>
      <c r="J6" s="1">
        <v>317.972560549599</v>
      </c>
      <c r="K6" s="1">
        <v>28.522716823295202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49</v>
      </c>
      <c r="B7" s="1" t="s">
        <v>27</v>
      </c>
      <c r="C7" s="1" t="s">
        <v>18</v>
      </c>
      <c r="D7" s="1">
        <v>631.23519449218702</v>
      </c>
      <c r="E7" s="1">
        <v>613.09688074580595</v>
      </c>
      <c r="F7" s="1">
        <v>18.138313746381002</v>
      </c>
      <c r="G7" s="1">
        <v>15.1692964210896</v>
      </c>
      <c r="H7" s="1">
        <v>2.9690173252913801</v>
      </c>
      <c r="I7" s="1">
        <v>245.840701193412</v>
      </c>
      <c r="J7" s="1">
        <v>353.546326994612</v>
      </c>
      <c r="K7" s="1">
        <v>31.848166304163701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49</v>
      </c>
      <c r="B8" s="1" t="s">
        <v>27</v>
      </c>
      <c r="C8" s="1" t="s">
        <v>19</v>
      </c>
      <c r="D8" s="1">
        <v>688.46887076990402</v>
      </c>
      <c r="E8" s="1">
        <v>668.68662589090604</v>
      </c>
      <c r="F8" s="1">
        <v>19.782244878997801</v>
      </c>
      <c r="G8" s="1">
        <v>16.544571941655001</v>
      </c>
      <c r="H8" s="1">
        <v>3.2376729373428401</v>
      </c>
      <c r="I8" s="1">
        <v>268.80871364972597</v>
      </c>
      <c r="J8" s="1">
        <v>384.83761959648803</v>
      </c>
      <c r="K8" s="1">
        <v>34.822537523689299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49</v>
      </c>
      <c r="B9" s="1" t="s">
        <v>27</v>
      </c>
      <c r="C9" s="1" t="s">
        <v>20</v>
      </c>
      <c r="D9" s="1">
        <v>734.02210732962305</v>
      </c>
      <c r="E9" s="1">
        <v>712.92923524768003</v>
      </c>
      <c r="F9" s="1">
        <v>21.092872081943501</v>
      </c>
      <c r="G9" s="1">
        <v>17.641213380030599</v>
      </c>
      <c r="H9" s="1">
        <v>3.4516587019128799</v>
      </c>
      <c r="I9" s="1">
        <v>287.30920405792801</v>
      </c>
      <c r="J9" s="1">
        <v>409.48150401183602</v>
      </c>
      <c r="K9" s="1">
        <v>37.231399259859202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49</v>
      </c>
      <c r="B10" s="1" t="s">
        <v>27</v>
      </c>
      <c r="C10" s="1" t="s">
        <v>21</v>
      </c>
      <c r="D10" s="1">
        <v>764.15138810523695</v>
      </c>
      <c r="E10" s="1">
        <v>742.18809219648801</v>
      </c>
      <c r="F10" s="1">
        <v>21.963295908748801</v>
      </c>
      <c r="G10" s="1">
        <v>18.369804905490899</v>
      </c>
      <c r="H10" s="1">
        <v>3.5934910032579701</v>
      </c>
      <c r="I10" s="1">
        <v>299.83758375584802</v>
      </c>
      <c r="J10" s="1">
        <v>425.43042843918198</v>
      </c>
      <c r="K10" s="1">
        <v>38.883375910207199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49</v>
      </c>
      <c r="B11" s="1" t="s">
        <v>27</v>
      </c>
      <c r="C11" s="1" t="s">
        <v>22</v>
      </c>
      <c r="D11" s="1">
        <v>776.27321803632003</v>
      </c>
      <c r="E11" s="1">
        <v>753.953742738649</v>
      </c>
      <c r="F11" s="1">
        <v>22.319475297671499</v>
      </c>
      <c r="G11" s="1">
        <v>18.6683900465239</v>
      </c>
      <c r="H11" s="1">
        <v>3.65108525114755</v>
      </c>
      <c r="I11" s="1">
        <v>305.32791992985602</v>
      </c>
      <c r="J11" s="1">
        <v>431.30406447904898</v>
      </c>
      <c r="K11" s="1">
        <v>39.641233627415097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49</v>
      </c>
      <c r="B12" s="1" t="s">
        <v>27</v>
      </c>
      <c r="C12" s="1" t="s">
        <v>23</v>
      </c>
      <c r="D12" s="1">
        <v>769.43732067707197</v>
      </c>
      <c r="E12" s="1">
        <v>747.30367067811301</v>
      </c>
      <c r="F12" s="1">
        <v>22.133649998958902</v>
      </c>
      <c r="G12" s="1">
        <v>18.513699103887099</v>
      </c>
      <c r="H12" s="1">
        <v>3.61995089507184</v>
      </c>
      <c r="I12" s="1">
        <v>303.34683316273799</v>
      </c>
      <c r="J12" s="1">
        <v>426.64442254083701</v>
      </c>
      <c r="K12" s="1">
        <v>39.4460649734973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49</v>
      </c>
      <c r="B13" s="1" t="s">
        <v>27</v>
      </c>
      <c r="C13" s="1" t="s">
        <v>24</v>
      </c>
      <c r="D13" s="1">
        <v>744.49591488570604</v>
      </c>
      <c r="E13" s="1">
        <v>723.06669265317305</v>
      </c>
      <c r="F13" s="1">
        <v>21.429222232532599</v>
      </c>
      <c r="G13" s="1">
        <v>17.925239937328801</v>
      </c>
      <c r="H13" s="1">
        <v>3.50398229520381</v>
      </c>
      <c r="I13" s="1">
        <v>294.17106484690203</v>
      </c>
      <c r="J13" s="1">
        <v>411.99737083228803</v>
      </c>
      <c r="K13" s="1">
        <v>38.327479206515697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49</v>
      </c>
      <c r="B14" s="1" t="s">
        <v>27</v>
      </c>
      <c r="C14" s="1" t="s">
        <v>25</v>
      </c>
      <c r="D14" s="1">
        <v>703.91715820190905</v>
      </c>
      <c r="E14" s="1">
        <v>683.64153368975099</v>
      </c>
      <c r="F14" s="1">
        <v>20.275624512157101</v>
      </c>
      <c r="G14" s="1">
        <v>16.961018242412202</v>
      </c>
      <c r="H14" s="1">
        <v>3.3146062697449401</v>
      </c>
      <c r="I14" s="1">
        <v>278.72489112644098</v>
      </c>
      <c r="J14" s="1">
        <v>388.79546534582101</v>
      </c>
      <c r="K14" s="1">
        <v>36.396801729646498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49</v>
      </c>
      <c r="B15" s="1" t="s">
        <v>27</v>
      </c>
      <c r="C15" s="1" t="s">
        <v>26</v>
      </c>
      <c r="D15" s="1">
        <v>379.220976458255</v>
      </c>
      <c r="E15" s="1">
        <v>368.29119747067898</v>
      </c>
      <c r="F15" s="1">
        <v>10.9297789875754</v>
      </c>
      <c r="G15" s="1">
        <v>9.14332899484622</v>
      </c>
      <c r="H15" s="1">
        <v>1.7864499927291899</v>
      </c>
      <c r="I15" s="1">
        <v>150.39289065271399</v>
      </c>
      <c r="J15" s="1">
        <v>209.15141888359</v>
      </c>
      <c r="K15" s="1">
        <v>19.676666921950901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/>
  </sheetViews>
  <sheetFormatPr defaultColWidth="10.90625" defaultRowHeight="14.5" x14ac:dyDescent="0.35"/>
  <cols>
    <col min="1" max="1" width="16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2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49</v>
      </c>
      <c r="B2" s="1" t="s">
        <v>28</v>
      </c>
      <c r="C2" s="1" t="s">
        <v>13</v>
      </c>
      <c r="D2" s="1">
        <v>275.15970410902901</v>
      </c>
      <c r="E2" s="1">
        <v>267.24562297423699</v>
      </c>
      <c r="F2" s="1">
        <v>7.9140811347919504</v>
      </c>
      <c r="G2" s="1">
        <v>6.61786070613823</v>
      </c>
      <c r="H2" s="1">
        <v>1.29622042865373</v>
      </c>
      <c r="I2" s="1">
        <v>105.7108285934</v>
      </c>
      <c r="J2" s="1">
        <v>155.71826661634199</v>
      </c>
      <c r="K2" s="1">
        <v>13.730608899287301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49</v>
      </c>
      <c r="B3" s="1" t="s">
        <v>28</v>
      </c>
      <c r="C3" s="1" t="s">
        <v>14</v>
      </c>
      <c r="D3" s="1">
        <v>485.87402695245601</v>
      </c>
      <c r="E3" s="1">
        <v>471.90448533379998</v>
      </c>
      <c r="F3" s="1">
        <v>13.969541618656301</v>
      </c>
      <c r="G3" s="1">
        <v>11.6817825643602</v>
      </c>
      <c r="H3" s="1">
        <v>2.2877590542961399</v>
      </c>
      <c r="I3" s="1">
        <v>187.24887841486299</v>
      </c>
      <c r="J3" s="1">
        <v>274.32977120986101</v>
      </c>
      <c r="K3" s="1">
        <v>24.2953773277323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49</v>
      </c>
      <c r="B4" s="1" t="s">
        <v>28</v>
      </c>
      <c r="C4" s="1" t="s">
        <v>15</v>
      </c>
      <c r="D4" s="1">
        <v>639.69917927878305</v>
      </c>
      <c r="E4" s="1">
        <v>621.31306501196104</v>
      </c>
      <c r="F4" s="1">
        <v>18.386114266821799</v>
      </c>
      <c r="G4" s="1">
        <v>15.375475465081299</v>
      </c>
      <c r="H4" s="1">
        <v>3.0106388017404999</v>
      </c>
      <c r="I4" s="1">
        <v>247.37690609201701</v>
      </c>
      <c r="J4" s="1">
        <v>360.25625199817898</v>
      </c>
      <c r="K4" s="1">
        <v>32.066021188586397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49</v>
      </c>
      <c r="B5" s="1" t="s">
        <v>28</v>
      </c>
      <c r="C5" s="1" t="s">
        <v>16</v>
      </c>
      <c r="D5" s="1">
        <v>814.31655168567499</v>
      </c>
      <c r="E5" s="1">
        <v>790.91609188187397</v>
      </c>
      <c r="F5" s="1">
        <v>23.4004598038014</v>
      </c>
      <c r="G5" s="1">
        <v>19.569345063775099</v>
      </c>
      <c r="H5" s="1">
        <v>3.8311147400262402</v>
      </c>
      <c r="I5" s="1">
        <v>315.96865362753198</v>
      </c>
      <c r="J5" s="1">
        <v>457.41163421382402</v>
      </c>
      <c r="K5" s="1">
        <v>40.936263844319697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49</v>
      </c>
      <c r="B6" s="1" t="s">
        <v>28</v>
      </c>
      <c r="C6" s="1" t="s">
        <v>17</v>
      </c>
      <c r="D6" s="1">
        <v>1003.75991556347</v>
      </c>
      <c r="E6" s="1">
        <v>974.91581374948998</v>
      </c>
      <c r="F6" s="1">
        <v>28.844101813978501</v>
      </c>
      <c r="G6" s="1">
        <v>24.122652479615599</v>
      </c>
      <c r="H6" s="1">
        <v>4.7214493343628403</v>
      </c>
      <c r="I6" s="1">
        <v>390.83041989798102</v>
      </c>
      <c r="J6" s="1">
        <v>562.29063821999</v>
      </c>
      <c r="K6" s="1">
        <v>50.638857445497003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49</v>
      </c>
      <c r="B7" s="1" t="s">
        <v>28</v>
      </c>
      <c r="C7" s="1" t="s">
        <v>18</v>
      </c>
      <c r="D7" s="1">
        <v>1190.9568265922301</v>
      </c>
      <c r="E7" s="1">
        <v>1156.7247417042599</v>
      </c>
      <c r="F7" s="1">
        <v>34.232084887968099</v>
      </c>
      <c r="G7" s="1">
        <v>28.6300315478091</v>
      </c>
      <c r="H7" s="1">
        <v>5.6020533401589496</v>
      </c>
      <c r="I7" s="1">
        <v>465.41638020192499</v>
      </c>
      <c r="J7" s="1">
        <v>665.18305727008703</v>
      </c>
      <c r="K7" s="1">
        <v>60.357389120219601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49</v>
      </c>
      <c r="B8" s="1" t="s">
        <v>28</v>
      </c>
      <c r="C8" s="1" t="s">
        <v>19</v>
      </c>
      <c r="D8" s="1">
        <v>1351.86983746089</v>
      </c>
      <c r="E8" s="1">
        <v>1312.9883814188099</v>
      </c>
      <c r="F8" s="1">
        <v>38.8814560420833</v>
      </c>
      <c r="G8" s="1">
        <v>32.520499351842801</v>
      </c>
      <c r="H8" s="1">
        <v>6.3609566902405001</v>
      </c>
      <c r="I8" s="1">
        <v>530.34515303706996</v>
      </c>
      <c r="J8" s="1">
        <v>752.60515982045104</v>
      </c>
      <c r="K8" s="1">
        <v>68.919524603372295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49</v>
      </c>
      <c r="B9" s="1" t="s">
        <v>28</v>
      </c>
      <c r="C9" s="1" t="s">
        <v>20</v>
      </c>
      <c r="D9" s="1">
        <v>1460.6706738465</v>
      </c>
      <c r="E9" s="1">
        <v>1418.6138814159101</v>
      </c>
      <c r="F9" s="1">
        <v>42.056792430590299</v>
      </c>
      <c r="G9" s="1">
        <v>35.179037238265799</v>
      </c>
      <c r="H9" s="1">
        <v>6.8777551923244404</v>
      </c>
      <c r="I9" s="1">
        <v>575.343700579131</v>
      </c>
      <c r="J9" s="1">
        <v>810.29590825103105</v>
      </c>
      <c r="K9" s="1">
        <v>75.031065016338403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49</v>
      </c>
      <c r="B10" s="1" t="s">
        <v>28</v>
      </c>
      <c r="C10" s="1" t="s">
        <v>21</v>
      </c>
      <c r="D10" s="1">
        <v>1497.64629716985</v>
      </c>
      <c r="E10" s="1">
        <v>1454.45414992108</v>
      </c>
      <c r="F10" s="1">
        <v>43.1921472487698</v>
      </c>
      <c r="G10" s="1">
        <v>36.132080831009702</v>
      </c>
      <c r="H10" s="1">
        <v>7.0600664177601198</v>
      </c>
      <c r="I10" s="1">
        <v>592.33190022622</v>
      </c>
      <c r="J10" s="1">
        <v>827.66789563099803</v>
      </c>
      <c r="K10" s="1">
        <v>77.646501312630505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49</v>
      </c>
      <c r="B11" s="1" t="s">
        <v>28</v>
      </c>
      <c r="C11" s="1" t="s">
        <v>22</v>
      </c>
      <c r="D11" s="1">
        <v>1456.45413398306</v>
      </c>
      <c r="E11" s="1">
        <v>1414.3584334422801</v>
      </c>
      <c r="F11" s="1">
        <v>42.095700540782197</v>
      </c>
      <c r="G11" s="1">
        <v>35.218655501392902</v>
      </c>
      <c r="H11" s="1">
        <v>6.8770450393892499</v>
      </c>
      <c r="I11" s="1">
        <v>578.36566563770896</v>
      </c>
      <c r="J11" s="1">
        <v>801.75898706435896</v>
      </c>
      <c r="K11" s="1">
        <v>76.329481280991502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49</v>
      </c>
      <c r="B12" s="1" t="s">
        <v>28</v>
      </c>
      <c r="C12" s="1" t="s">
        <v>23</v>
      </c>
      <c r="D12" s="1">
        <v>1346.45791897497</v>
      </c>
      <c r="E12" s="1">
        <v>1307.43924760501</v>
      </c>
      <c r="F12" s="1">
        <v>39.018671369957801</v>
      </c>
      <c r="G12" s="1">
        <v>32.648173447185798</v>
      </c>
      <c r="H12" s="1">
        <v>6.3704979227720502</v>
      </c>
      <c r="I12" s="1">
        <v>536.72744975496596</v>
      </c>
      <c r="J12" s="1">
        <v>738.32574414332305</v>
      </c>
      <c r="K12" s="1">
        <v>71.404725076682396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49</v>
      </c>
      <c r="B13" s="1" t="s">
        <v>28</v>
      </c>
      <c r="C13" s="1" t="s">
        <v>24</v>
      </c>
      <c r="D13" s="1">
        <v>1188.7127070316001</v>
      </c>
      <c r="E13" s="1">
        <v>1154.16525428511</v>
      </c>
      <c r="F13" s="1">
        <v>34.547452746480801</v>
      </c>
      <c r="G13" s="1">
        <v>28.910498939907999</v>
      </c>
      <c r="H13" s="1">
        <v>5.6369538065728104</v>
      </c>
      <c r="I13" s="1">
        <v>475.494643412019</v>
      </c>
      <c r="J13" s="1">
        <v>649.40330981705995</v>
      </c>
      <c r="K13" s="1">
        <v>63.8147538025164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49</v>
      </c>
      <c r="B14" s="1" t="s">
        <v>28</v>
      </c>
      <c r="C14" s="1" t="s">
        <v>25</v>
      </c>
      <c r="D14" s="1">
        <v>1008.2716284298</v>
      </c>
      <c r="E14" s="1">
        <v>978.88100301370503</v>
      </c>
      <c r="F14" s="1">
        <v>29.390625416099098</v>
      </c>
      <c r="G14" s="1">
        <v>24.598030010619599</v>
      </c>
      <c r="H14" s="1">
        <v>4.7925954054794797</v>
      </c>
      <c r="I14" s="1">
        <v>404.54997826154698</v>
      </c>
      <c r="J14" s="1">
        <v>548.94416311319105</v>
      </c>
      <c r="K14" s="1">
        <v>54.777487055066103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49</v>
      </c>
      <c r="B15" s="1" t="s">
        <v>28</v>
      </c>
      <c r="C15" s="1" t="s">
        <v>26</v>
      </c>
      <c r="D15" s="1">
        <v>494.15574063141003</v>
      </c>
      <c r="E15" s="1">
        <v>479.71811747000697</v>
      </c>
      <c r="F15" s="1">
        <v>14.4376231614033</v>
      </c>
      <c r="G15" s="1">
        <v>12.0844301606679</v>
      </c>
      <c r="H15" s="1">
        <v>2.3531930007353501</v>
      </c>
      <c r="I15" s="1">
        <v>198.692445943461</v>
      </c>
      <c r="J15" s="1">
        <v>268.37593143386403</v>
      </c>
      <c r="K15" s="1">
        <v>27.087363254085801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/>
  </sheetViews>
  <sheetFormatPr defaultColWidth="10.90625" defaultRowHeight="14.5" x14ac:dyDescent="0.35"/>
  <cols>
    <col min="1" max="1" width="12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29</v>
      </c>
      <c r="B2" s="1" t="s">
        <v>27</v>
      </c>
      <c r="C2" s="1" t="s">
        <v>13</v>
      </c>
      <c r="D2" s="1">
        <v>77.058232627281498</v>
      </c>
      <c r="E2" s="1">
        <v>74.841252790504598</v>
      </c>
      <c r="F2" s="1">
        <v>2.2169798367769502</v>
      </c>
      <c r="G2" s="1">
        <v>1.85387712127583</v>
      </c>
      <c r="H2" s="1">
        <v>0.363102715501116</v>
      </c>
      <c r="I2" s="1">
        <v>29.593315324975698</v>
      </c>
      <c r="J2" s="1">
        <v>43.617524755721398</v>
      </c>
      <c r="K2" s="1">
        <v>3.8473925465844601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29</v>
      </c>
      <c r="B3" s="1" t="s">
        <v>27</v>
      </c>
      <c r="C3" s="1" t="s">
        <v>14</v>
      </c>
      <c r="D3" s="1">
        <v>124.17811154636399</v>
      </c>
      <c r="E3" s="1">
        <v>120.606555679252</v>
      </c>
      <c r="F3" s="1">
        <v>3.57155586711142</v>
      </c>
      <c r="G3" s="1">
        <v>2.98666281120809</v>
      </c>
      <c r="H3" s="1">
        <v>0.58489305590332596</v>
      </c>
      <c r="I3" s="1">
        <v>47.827634465003598</v>
      </c>
      <c r="J3" s="1">
        <v>70.137955640099094</v>
      </c>
      <c r="K3" s="1">
        <v>6.2125214412608898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29</v>
      </c>
      <c r="B4" s="1" t="s">
        <v>27</v>
      </c>
      <c r="C4" s="1" t="s">
        <v>15</v>
      </c>
      <c r="D4" s="1">
        <v>146.89814753456599</v>
      </c>
      <c r="E4" s="1">
        <v>142.67449638078301</v>
      </c>
      <c r="F4" s="1">
        <v>4.2236511537829404</v>
      </c>
      <c r="G4" s="1">
        <v>3.5320496179175902</v>
      </c>
      <c r="H4" s="1">
        <v>0.69160153586534401</v>
      </c>
      <c r="I4" s="1">
        <v>56.7514850613384</v>
      </c>
      <c r="J4" s="1">
        <v>82.781992935712594</v>
      </c>
      <c r="K4" s="1">
        <v>7.3646695375147404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29</v>
      </c>
      <c r="B5" s="1" t="s">
        <v>27</v>
      </c>
      <c r="C5" s="1" t="s">
        <v>16</v>
      </c>
      <c r="D5" s="1">
        <v>169.941139002873</v>
      </c>
      <c r="E5" s="1">
        <v>165.05628807478399</v>
      </c>
      <c r="F5" s="1">
        <v>4.8848509280888903</v>
      </c>
      <c r="G5" s="1">
        <v>4.0850715789615197</v>
      </c>
      <c r="H5" s="1">
        <v>0.79977934912737403</v>
      </c>
      <c r="I5" s="1">
        <v>65.839080706648403</v>
      </c>
      <c r="J5" s="1">
        <v>95.564859218640706</v>
      </c>
      <c r="K5" s="1">
        <v>8.53719907758407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29</v>
      </c>
      <c r="B6" s="1" t="s">
        <v>27</v>
      </c>
      <c r="C6" s="1" t="s">
        <v>17</v>
      </c>
      <c r="D6" s="1">
        <v>193.06960787213001</v>
      </c>
      <c r="E6" s="1">
        <v>187.52110281546501</v>
      </c>
      <c r="F6" s="1">
        <v>5.54850505666563</v>
      </c>
      <c r="G6" s="1">
        <v>4.6401723496581102</v>
      </c>
      <c r="H6" s="1">
        <v>0.90833270700751501</v>
      </c>
      <c r="I6" s="1">
        <v>74.9993377742571</v>
      </c>
      <c r="J6" s="1">
        <v>108.35098934811801</v>
      </c>
      <c r="K6" s="1">
        <v>9.7192807497556597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29</v>
      </c>
      <c r="B7" s="1" t="s">
        <v>27</v>
      </c>
      <c r="C7" s="1" t="s">
        <v>18</v>
      </c>
      <c r="D7" s="1">
        <v>215.097043959903</v>
      </c>
      <c r="E7" s="1">
        <v>208.916308628118</v>
      </c>
      <c r="F7" s="1">
        <v>6.1807353317846596</v>
      </c>
      <c r="G7" s="1">
        <v>5.1690255036441801</v>
      </c>
      <c r="H7" s="1">
        <v>1.0117098281404799</v>
      </c>
      <c r="I7" s="1">
        <v>83.771641019276302</v>
      </c>
      <c r="J7" s="1">
        <v>120.47295604390401</v>
      </c>
      <c r="K7" s="1">
        <v>10.852446896722901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29</v>
      </c>
      <c r="B8" s="1" t="s">
        <v>27</v>
      </c>
      <c r="C8" s="1" t="s">
        <v>19</v>
      </c>
      <c r="D8" s="1">
        <v>234.599750224877</v>
      </c>
      <c r="E8" s="1">
        <v>227.85883585018499</v>
      </c>
      <c r="F8" s="1">
        <v>6.7409143746911697</v>
      </c>
      <c r="G8" s="1">
        <v>5.6376585926816301</v>
      </c>
      <c r="H8" s="1">
        <v>1.1032557820095401</v>
      </c>
      <c r="I8" s="1">
        <v>91.598124124297001</v>
      </c>
      <c r="J8" s="1">
        <v>131.13564500528599</v>
      </c>
      <c r="K8" s="1">
        <v>11.8659810952937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29</v>
      </c>
      <c r="B9" s="1" t="s">
        <v>27</v>
      </c>
      <c r="C9" s="1" t="s">
        <v>20</v>
      </c>
      <c r="D9" s="1">
        <v>250.12227908938999</v>
      </c>
      <c r="E9" s="1">
        <v>242.934760913855</v>
      </c>
      <c r="F9" s="1">
        <v>7.1875181755356801</v>
      </c>
      <c r="G9" s="1">
        <v>6.01134550642902</v>
      </c>
      <c r="H9" s="1">
        <v>1.1761726691066601</v>
      </c>
      <c r="I9" s="1">
        <v>97.902273248640398</v>
      </c>
      <c r="J9" s="1">
        <v>139.533191174579</v>
      </c>
      <c r="K9" s="1">
        <v>12.686814666170701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29</v>
      </c>
      <c r="B10" s="1" t="s">
        <v>27</v>
      </c>
      <c r="C10" s="1" t="s">
        <v>21</v>
      </c>
      <c r="D10" s="1">
        <v>260.38900579921199</v>
      </c>
      <c r="E10" s="1">
        <v>252.904885669648</v>
      </c>
      <c r="F10" s="1">
        <v>7.4841201295644302</v>
      </c>
      <c r="G10" s="1">
        <v>6.2596172833327497</v>
      </c>
      <c r="H10" s="1">
        <v>1.22450284623169</v>
      </c>
      <c r="I10" s="1">
        <v>102.171391102245</v>
      </c>
      <c r="J10" s="1">
        <v>144.96787943118301</v>
      </c>
      <c r="K10" s="1">
        <v>13.249735265784199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29</v>
      </c>
      <c r="B11" s="1" t="s">
        <v>27</v>
      </c>
      <c r="C11" s="1" t="s">
        <v>22</v>
      </c>
      <c r="D11" s="1">
        <v>264.51958946804302</v>
      </c>
      <c r="E11" s="1">
        <v>256.91409915135102</v>
      </c>
      <c r="F11" s="1">
        <v>7.6054903166914896</v>
      </c>
      <c r="G11" s="1">
        <v>6.3613618973323298</v>
      </c>
      <c r="H11" s="1">
        <v>1.24412841935916</v>
      </c>
      <c r="I11" s="1">
        <v>104.04225491288</v>
      </c>
      <c r="J11" s="1">
        <v>146.96935488834299</v>
      </c>
      <c r="K11" s="1">
        <v>13.5079796668188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29</v>
      </c>
      <c r="B12" s="1" t="s">
        <v>27</v>
      </c>
      <c r="C12" s="1" t="s">
        <v>23</v>
      </c>
      <c r="D12" s="1">
        <v>262.19021790001699</v>
      </c>
      <c r="E12" s="1">
        <v>254.64804862878501</v>
      </c>
      <c r="F12" s="1">
        <v>7.5421692712320496</v>
      </c>
      <c r="G12" s="1">
        <v>6.3086500638051701</v>
      </c>
      <c r="H12" s="1">
        <v>1.2335192074268799</v>
      </c>
      <c r="I12" s="1">
        <v>103.367188137211</v>
      </c>
      <c r="J12" s="1">
        <v>145.38155494378</v>
      </c>
      <c r="K12" s="1">
        <v>13.4414748190257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29</v>
      </c>
      <c r="B13" s="1" t="s">
        <v>27</v>
      </c>
      <c r="C13" s="1" t="s">
        <v>24</v>
      </c>
      <c r="D13" s="1">
        <v>253.69128960080599</v>
      </c>
      <c r="E13" s="1">
        <v>246.38915816580999</v>
      </c>
      <c r="F13" s="1">
        <v>7.3021314349966104</v>
      </c>
      <c r="G13" s="1">
        <v>6.10812919880554</v>
      </c>
      <c r="H13" s="1">
        <v>1.19400223619107</v>
      </c>
      <c r="I13" s="1">
        <v>100.240492005533</v>
      </c>
      <c r="J13" s="1">
        <v>140.39048734690601</v>
      </c>
      <c r="K13" s="1">
        <v>13.0603102483669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29</v>
      </c>
      <c r="B14" s="1" t="s">
        <v>27</v>
      </c>
      <c r="C14" s="1" t="s">
        <v>25</v>
      </c>
      <c r="D14" s="1">
        <v>239.86384352933899</v>
      </c>
      <c r="E14" s="1">
        <v>232.95480719065</v>
      </c>
      <c r="F14" s="1">
        <v>6.9090363386890097</v>
      </c>
      <c r="G14" s="1">
        <v>5.77956507863568</v>
      </c>
      <c r="H14" s="1">
        <v>1.1294712600533301</v>
      </c>
      <c r="I14" s="1">
        <v>94.9771189605068</v>
      </c>
      <c r="J14" s="1">
        <v>132.48430383888601</v>
      </c>
      <c r="K14" s="1">
        <v>12.4024207299464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29</v>
      </c>
      <c r="B15" s="1" t="s">
        <v>27</v>
      </c>
      <c r="C15" s="1" t="s">
        <v>26</v>
      </c>
      <c r="D15" s="1">
        <v>129.22174136595601</v>
      </c>
      <c r="E15" s="1">
        <v>125.497355951651</v>
      </c>
      <c r="F15" s="1">
        <v>3.7243854143047601</v>
      </c>
      <c r="G15" s="1">
        <v>3.11564224540182</v>
      </c>
      <c r="H15" s="1">
        <v>0.608743168902941</v>
      </c>
      <c r="I15" s="1">
        <v>51.247247451099</v>
      </c>
      <c r="J15" s="1">
        <v>71.269555839754901</v>
      </c>
      <c r="K15" s="1">
        <v>6.7049380751022403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/>
  </sheetViews>
  <sheetFormatPr defaultColWidth="10.90625" defaultRowHeight="14.5" x14ac:dyDescent="0.35"/>
  <cols>
    <col min="1" max="1" width="12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29</v>
      </c>
      <c r="B2" s="1" t="s">
        <v>28</v>
      </c>
      <c r="C2" s="1" t="s">
        <v>13</v>
      </c>
      <c r="D2" s="1">
        <v>93.7622608611792</v>
      </c>
      <c r="E2" s="1">
        <v>91.065491934785598</v>
      </c>
      <c r="F2" s="1">
        <v>2.6967689263936498</v>
      </c>
      <c r="G2" s="1">
        <v>2.2550743172263701</v>
      </c>
      <c r="H2" s="1">
        <v>0.44169460916727399</v>
      </c>
      <c r="I2" s="1">
        <v>36.021576336985603</v>
      </c>
      <c r="J2" s="1">
        <v>53.061900115820798</v>
      </c>
      <c r="K2" s="1">
        <v>4.6787844083728096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29</v>
      </c>
      <c r="B3" s="1" t="s">
        <v>28</v>
      </c>
      <c r="C3" s="1" t="s">
        <v>14</v>
      </c>
      <c r="D3" s="1">
        <v>165.56438526600701</v>
      </c>
      <c r="E3" s="1">
        <v>160.80418315138201</v>
      </c>
      <c r="F3" s="1">
        <v>4.7602021146256002</v>
      </c>
      <c r="G3" s="1">
        <v>3.9806349831264201</v>
      </c>
      <c r="H3" s="1">
        <v>0.77956713149918</v>
      </c>
      <c r="I3" s="1">
        <v>63.806138477823403</v>
      </c>
      <c r="J3" s="1">
        <v>93.479456424966202</v>
      </c>
      <c r="K3" s="1">
        <v>8.2787903632175102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29</v>
      </c>
      <c r="B4" s="1" t="s">
        <v>28</v>
      </c>
      <c r="C4" s="1" t="s">
        <v>15</v>
      </c>
      <c r="D4" s="1">
        <v>217.981195736616</v>
      </c>
      <c r="E4" s="1">
        <v>211.716020944066</v>
      </c>
      <c r="F4" s="1">
        <v>6.2651747925492396</v>
      </c>
      <c r="G4" s="1">
        <v>5.2392822055455603</v>
      </c>
      <c r="H4" s="1">
        <v>1.0258925870036899</v>
      </c>
      <c r="I4" s="1">
        <v>84.295111724791496</v>
      </c>
      <c r="J4" s="1">
        <v>122.759401803033</v>
      </c>
      <c r="K4" s="1">
        <v>10.926682208791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29</v>
      </c>
      <c r="B5" s="1" t="s">
        <v>28</v>
      </c>
      <c r="C5" s="1" t="s">
        <v>16</v>
      </c>
      <c r="D5" s="1">
        <v>277.48307547414203</v>
      </c>
      <c r="E5" s="1">
        <v>269.50923343393401</v>
      </c>
      <c r="F5" s="1">
        <v>7.9738420402072396</v>
      </c>
      <c r="G5" s="1">
        <v>6.6683675311159201</v>
      </c>
      <c r="H5" s="1">
        <v>1.30547450909133</v>
      </c>
      <c r="I5" s="1">
        <v>107.668146472644</v>
      </c>
      <c r="J5" s="1">
        <v>155.86566029705</v>
      </c>
      <c r="K5" s="1">
        <v>13.9492687044477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29</v>
      </c>
      <c r="B6" s="1" t="s">
        <v>28</v>
      </c>
      <c r="C6" s="1" t="s">
        <v>17</v>
      </c>
      <c r="D6" s="1">
        <v>342.03699756765701</v>
      </c>
      <c r="E6" s="1">
        <v>332.20820302324501</v>
      </c>
      <c r="F6" s="1">
        <v>9.8287945444113394</v>
      </c>
      <c r="G6" s="1">
        <v>8.2199333720793692</v>
      </c>
      <c r="H6" s="1">
        <v>1.6088611723319699</v>
      </c>
      <c r="I6" s="1">
        <v>133.17772637391101</v>
      </c>
      <c r="J6" s="1">
        <v>191.60378759417199</v>
      </c>
      <c r="K6" s="1">
        <v>17.2554835995732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29</v>
      </c>
      <c r="B7" s="1" t="s">
        <v>28</v>
      </c>
      <c r="C7" s="1" t="s">
        <v>18</v>
      </c>
      <c r="D7" s="1">
        <v>405.82542785805703</v>
      </c>
      <c r="E7" s="1">
        <v>394.16064691391102</v>
      </c>
      <c r="F7" s="1">
        <v>11.6647809441454</v>
      </c>
      <c r="G7" s="1">
        <v>9.7558488629054398</v>
      </c>
      <c r="H7" s="1">
        <v>1.9089320812399699</v>
      </c>
      <c r="I7" s="1">
        <v>158.59332379666799</v>
      </c>
      <c r="J7" s="1">
        <v>226.664974575934</v>
      </c>
      <c r="K7" s="1">
        <v>20.567129485454402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29</v>
      </c>
      <c r="B8" s="1" t="s">
        <v>28</v>
      </c>
      <c r="C8" s="1" t="s">
        <v>19</v>
      </c>
      <c r="D8" s="1">
        <v>460.65746712731999</v>
      </c>
      <c r="E8" s="1">
        <v>447.40838606770501</v>
      </c>
      <c r="F8" s="1">
        <v>13.2490810596153</v>
      </c>
      <c r="G8" s="1">
        <v>11.0815482718904</v>
      </c>
      <c r="H8" s="1">
        <v>2.16753278772486</v>
      </c>
      <c r="I8" s="1">
        <v>180.718178726563</v>
      </c>
      <c r="J8" s="1">
        <v>256.45456172097698</v>
      </c>
      <c r="K8" s="1">
        <v>23.4847266797806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29</v>
      </c>
      <c r="B9" s="1" t="s">
        <v>28</v>
      </c>
      <c r="C9" s="1" t="s">
        <v>20</v>
      </c>
      <c r="D9" s="1">
        <v>497.731981493928</v>
      </c>
      <c r="E9" s="1">
        <v>483.40088619190999</v>
      </c>
      <c r="F9" s="1">
        <v>14.3310953020176</v>
      </c>
      <c r="G9" s="1">
        <v>11.987460435240299</v>
      </c>
      <c r="H9" s="1">
        <v>2.3436348667773301</v>
      </c>
      <c r="I9" s="1">
        <v>196.05169409966101</v>
      </c>
      <c r="J9" s="1">
        <v>276.11301796601299</v>
      </c>
      <c r="K9" s="1">
        <v>25.567269428253301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29</v>
      </c>
      <c r="B10" s="1" t="s">
        <v>28</v>
      </c>
      <c r="C10" s="1" t="s">
        <v>21</v>
      </c>
      <c r="D10" s="1">
        <v>510.33163903017402</v>
      </c>
      <c r="E10" s="1">
        <v>495.61366500629902</v>
      </c>
      <c r="F10" s="1">
        <v>14.7179740238743</v>
      </c>
      <c r="G10" s="1">
        <v>12.3122155524341</v>
      </c>
      <c r="H10" s="1">
        <v>2.4057584714401998</v>
      </c>
      <c r="I10" s="1">
        <v>201.84052139917401</v>
      </c>
      <c r="J10" s="1">
        <v>282.03262315555901</v>
      </c>
      <c r="K10" s="1">
        <v>26.4584944754411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29</v>
      </c>
      <c r="B11" s="1" t="s">
        <v>28</v>
      </c>
      <c r="C11" s="1" t="s">
        <v>22</v>
      </c>
      <c r="D11" s="1">
        <v>496.29517114450698</v>
      </c>
      <c r="E11" s="1">
        <v>481.95081767887399</v>
      </c>
      <c r="F11" s="1">
        <v>14.344353465633001</v>
      </c>
      <c r="G11" s="1">
        <v>12.0009605875763</v>
      </c>
      <c r="H11" s="1">
        <v>2.3433928780567199</v>
      </c>
      <c r="I11" s="1">
        <v>197.08144617420001</v>
      </c>
      <c r="J11" s="1">
        <v>273.20401268906801</v>
      </c>
      <c r="K11" s="1">
        <v>26.009712281239398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29</v>
      </c>
      <c r="B12" s="1" t="s">
        <v>28</v>
      </c>
      <c r="C12" s="1" t="s">
        <v>23</v>
      </c>
      <c r="D12" s="1">
        <v>458.813324597514</v>
      </c>
      <c r="E12" s="1">
        <v>445.51748662119098</v>
      </c>
      <c r="F12" s="1">
        <v>13.2958379763229</v>
      </c>
      <c r="G12" s="1">
        <v>11.1250539584208</v>
      </c>
      <c r="H12" s="1">
        <v>2.1707840179021098</v>
      </c>
      <c r="I12" s="1">
        <v>182.89298325215501</v>
      </c>
      <c r="J12" s="1">
        <v>251.588768228432</v>
      </c>
      <c r="K12" s="1">
        <v>24.3315731169264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29</v>
      </c>
      <c r="B13" s="1" t="s">
        <v>28</v>
      </c>
      <c r="C13" s="1" t="s">
        <v>24</v>
      </c>
      <c r="D13" s="1">
        <v>405.06073113645903</v>
      </c>
      <c r="E13" s="1">
        <v>393.28848677025098</v>
      </c>
      <c r="F13" s="1">
        <v>11.7722443662073</v>
      </c>
      <c r="G13" s="1">
        <v>9.8514197491519493</v>
      </c>
      <c r="H13" s="1">
        <v>1.92082461705538</v>
      </c>
      <c r="I13" s="1">
        <v>162.02755028412699</v>
      </c>
      <c r="J13" s="1">
        <v>221.287934351948</v>
      </c>
      <c r="K13" s="1">
        <v>21.745246500383701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29</v>
      </c>
      <c r="B14" s="1" t="s">
        <v>28</v>
      </c>
      <c r="C14" s="1" t="s">
        <v>25</v>
      </c>
      <c r="D14" s="1">
        <v>343.57438982526901</v>
      </c>
      <c r="E14" s="1">
        <v>333.55936420201999</v>
      </c>
      <c r="F14" s="1">
        <v>10.0150256232488</v>
      </c>
      <c r="G14" s="1">
        <v>8.3819210156330008</v>
      </c>
      <c r="H14" s="1">
        <v>1.6331046076158</v>
      </c>
      <c r="I14" s="1">
        <v>137.85274524831499</v>
      </c>
      <c r="J14" s="1">
        <v>187.05589899764601</v>
      </c>
      <c r="K14" s="1">
        <v>18.665745579308599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29</v>
      </c>
      <c r="B15" s="1" t="s">
        <v>28</v>
      </c>
      <c r="C15" s="1" t="s">
        <v>26</v>
      </c>
      <c r="D15" s="1">
        <v>168.38642710842799</v>
      </c>
      <c r="E15" s="1">
        <v>163.466723500451</v>
      </c>
      <c r="F15" s="1">
        <v>4.9197036079763601</v>
      </c>
      <c r="G15" s="1">
        <v>4.1178394807194696</v>
      </c>
      <c r="H15" s="1">
        <v>0.80186412725688505</v>
      </c>
      <c r="I15" s="1">
        <v>67.705600309537502</v>
      </c>
      <c r="J15" s="1">
        <v>91.450651080774193</v>
      </c>
      <c r="K15" s="1">
        <v>9.2301757181158894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/>
  </sheetViews>
  <sheetFormatPr defaultColWidth="10.90625" defaultRowHeight="14.5" x14ac:dyDescent="0.35"/>
  <cols>
    <col min="1" max="1" width="11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30</v>
      </c>
      <c r="B2" s="1" t="s">
        <v>12</v>
      </c>
      <c r="C2" s="1" t="s">
        <v>13</v>
      </c>
      <c r="D2" s="1">
        <v>110.94068789788901</v>
      </c>
      <c r="E2" s="1">
        <v>107.748699259915</v>
      </c>
      <c r="F2" s="1">
        <v>3.1919886379734099</v>
      </c>
      <c r="G2" s="1">
        <v>2.6691915292637498</v>
      </c>
      <c r="H2" s="1">
        <v>0.52279710870965501</v>
      </c>
      <c r="I2" s="1">
        <v>42.590473031065599</v>
      </c>
      <c r="J2" s="1">
        <v>62.811992413044202</v>
      </c>
      <c r="K2" s="1">
        <v>5.53822245377894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30</v>
      </c>
      <c r="B3" s="1" t="s">
        <v>12</v>
      </c>
      <c r="C3" s="1" t="s">
        <v>14</v>
      </c>
      <c r="D3" s="1">
        <v>160.30660579094999</v>
      </c>
      <c r="E3" s="1">
        <v>155.695557678407</v>
      </c>
      <c r="F3" s="1">
        <v>4.6110481125433198</v>
      </c>
      <c r="G3" s="1">
        <v>3.8559096513606401</v>
      </c>
      <c r="H3" s="1">
        <v>0.75513846118268502</v>
      </c>
      <c r="I3" s="1">
        <v>61.7077984509678</v>
      </c>
      <c r="J3" s="1">
        <v>90.581342298710496</v>
      </c>
      <c r="K3" s="1">
        <v>8.0174650412721604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30</v>
      </c>
      <c r="B4" s="1" t="s">
        <v>12</v>
      </c>
      <c r="C4" s="1" t="s">
        <v>15</v>
      </c>
      <c r="D4" s="1">
        <v>166.318551163721</v>
      </c>
      <c r="E4" s="1">
        <v>161.53612147995801</v>
      </c>
      <c r="F4" s="1">
        <v>4.7824296837623104</v>
      </c>
      <c r="G4" s="1">
        <v>3.9993038234560601</v>
      </c>
      <c r="H4" s="1">
        <v>0.78312586030625098</v>
      </c>
      <c r="I4" s="1">
        <v>64.198614104865101</v>
      </c>
      <c r="J4" s="1">
        <v>93.786834622571504</v>
      </c>
      <c r="K4" s="1">
        <v>8.3331024362842694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30</v>
      </c>
      <c r="B5" s="1" t="s">
        <v>12</v>
      </c>
      <c r="C5" s="1" t="s">
        <v>16</v>
      </c>
      <c r="D5" s="1">
        <v>170.35414840106799</v>
      </c>
      <c r="E5" s="1">
        <v>165.45716503956501</v>
      </c>
      <c r="F5" s="1">
        <v>4.8969833615034899</v>
      </c>
      <c r="G5" s="1">
        <v>4.0951678894826502</v>
      </c>
      <c r="H5" s="1">
        <v>0.80181547202084202</v>
      </c>
      <c r="I5" s="1">
        <v>65.914792033522104</v>
      </c>
      <c r="J5" s="1">
        <v>95.891200441562404</v>
      </c>
      <c r="K5" s="1">
        <v>8.5481559259836093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30</v>
      </c>
      <c r="B6" s="1" t="s">
        <v>12</v>
      </c>
      <c r="C6" s="1" t="s">
        <v>17</v>
      </c>
      <c r="D6" s="1">
        <v>172.87313074770401</v>
      </c>
      <c r="E6" s="1">
        <v>167.90512203089401</v>
      </c>
      <c r="F6" s="1">
        <v>4.9680087168103002</v>
      </c>
      <c r="G6" s="1">
        <v>4.1546239976843902</v>
      </c>
      <c r="H6" s="1">
        <v>0.81338471912590604</v>
      </c>
      <c r="I6" s="1">
        <v>67.031386320355494</v>
      </c>
      <c r="J6" s="1">
        <v>97.155960000596593</v>
      </c>
      <c r="K6" s="1">
        <v>8.6857844267522495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30</v>
      </c>
      <c r="B7" s="1" t="s">
        <v>12</v>
      </c>
      <c r="C7" s="1" t="s">
        <v>18</v>
      </c>
      <c r="D7" s="1">
        <v>173.880034387324</v>
      </c>
      <c r="E7" s="1">
        <v>168.884347959151</v>
      </c>
      <c r="F7" s="1">
        <v>4.9956864281731397</v>
      </c>
      <c r="G7" s="1">
        <v>4.1778236027594504</v>
      </c>
      <c r="H7" s="1">
        <v>0.81786282541368605</v>
      </c>
      <c r="I7" s="1">
        <v>67.548817897055798</v>
      </c>
      <c r="J7" s="1">
        <v>97.584899487656898</v>
      </c>
      <c r="K7" s="1">
        <v>8.74631700261153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30</v>
      </c>
      <c r="B8" s="1" t="s">
        <v>12</v>
      </c>
      <c r="C8" s="1" t="s">
        <v>19</v>
      </c>
      <c r="D8" s="1">
        <v>173.38779374697501</v>
      </c>
      <c r="E8" s="1">
        <v>168.407366376564</v>
      </c>
      <c r="F8" s="1">
        <v>4.9804273704111202</v>
      </c>
      <c r="G8" s="1">
        <v>4.1651105873459899</v>
      </c>
      <c r="H8" s="1">
        <v>0.815316783065132</v>
      </c>
      <c r="I8" s="1">
        <v>67.471060118957297</v>
      </c>
      <c r="J8" s="1">
        <v>97.186251435774807</v>
      </c>
      <c r="K8" s="1">
        <v>8.73048219224337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30</v>
      </c>
      <c r="B9" s="1" t="s">
        <v>12</v>
      </c>
      <c r="C9" s="1" t="s">
        <v>20</v>
      </c>
      <c r="D9" s="1">
        <v>171.451039734918</v>
      </c>
      <c r="E9" s="1">
        <v>166.52721012715699</v>
      </c>
      <c r="F9" s="1">
        <v>4.9238296077613199</v>
      </c>
      <c r="G9" s="1">
        <v>4.1178215513515699</v>
      </c>
      <c r="H9" s="1">
        <v>0.80600805640974604</v>
      </c>
      <c r="I9" s="1">
        <v>66.818516615744898</v>
      </c>
      <c r="J9" s="1">
        <v>95.991446151248098</v>
      </c>
      <c r="K9" s="1">
        <v>8.6410769679253594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30</v>
      </c>
      <c r="B10" s="1" t="s">
        <v>12</v>
      </c>
      <c r="C10" s="1" t="s">
        <v>21</v>
      </c>
      <c r="D10" s="1">
        <v>168.16346278125499</v>
      </c>
      <c r="E10" s="1">
        <v>163.33486129879699</v>
      </c>
      <c r="F10" s="1">
        <v>4.8286014824579002</v>
      </c>
      <c r="G10" s="1">
        <v>4.0382215082936099</v>
      </c>
      <c r="H10" s="1">
        <v>0.79037997416429595</v>
      </c>
      <c r="I10" s="1">
        <v>65.627064154948499</v>
      </c>
      <c r="J10" s="1">
        <v>94.0535619511937</v>
      </c>
      <c r="K10" s="1">
        <v>8.4828366751126403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30</v>
      </c>
      <c r="B11" s="1" t="s">
        <v>12</v>
      </c>
      <c r="C11" s="1" t="s">
        <v>22</v>
      </c>
      <c r="D11" s="1">
        <v>163.652230400099</v>
      </c>
      <c r="E11" s="1">
        <v>158.95382908900999</v>
      </c>
      <c r="F11" s="1">
        <v>4.6984013110892402</v>
      </c>
      <c r="G11" s="1">
        <v>3.9293698560141301</v>
      </c>
      <c r="H11" s="1">
        <v>0.76903145507510895</v>
      </c>
      <c r="I11" s="1">
        <v>63.945926531072601</v>
      </c>
      <c r="J11" s="1">
        <v>91.444143501070201</v>
      </c>
      <c r="K11" s="1">
        <v>8.2621603679561808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30</v>
      </c>
      <c r="B12" s="1" t="s">
        <v>12</v>
      </c>
      <c r="C12" s="1" t="s">
        <v>23</v>
      </c>
      <c r="D12" s="1">
        <v>158.07068105951601</v>
      </c>
      <c r="E12" s="1">
        <v>153.53305231327599</v>
      </c>
      <c r="F12" s="1">
        <v>4.5376287462403297</v>
      </c>
      <c r="G12" s="1">
        <v>3.7949459359682098</v>
      </c>
      <c r="H12" s="1">
        <v>0.74268281027211902</v>
      </c>
      <c r="I12" s="1">
        <v>61.834849937018298</v>
      </c>
      <c r="J12" s="1">
        <v>88.249078933593296</v>
      </c>
      <c r="K12" s="1">
        <v>7.9867521889044601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30</v>
      </c>
      <c r="B13" s="1" t="s">
        <v>12</v>
      </c>
      <c r="C13" s="1" t="s">
        <v>24</v>
      </c>
      <c r="D13" s="1">
        <v>151.59000348582799</v>
      </c>
      <c r="E13" s="1">
        <v>147.238815661742</v>
      </c>
      <c r="F13" s="1">
        <v>4.3511878240868302</v>
      </c>
      <c r="G13" s="1">
        <v>3.6390509164481299</v>
      </c>
      <c r="H13" s="1">
        <v>0.71213690763870097</v>
      </c>
      <c r="I13" s="1">
        <v>59.360856976871297</v>
      </c>
      <c r="J13" s="1">
        <v>84.563933784275406</v>
      </c>
      <c r="K13" s="1">
        <v>7.6652127246817701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30</v>
      </c>
      <c r="B14" s="1" t="s">
        <v>12</v>
      </c>
      <c r="C14" s="1" t="s">
        <v>25</v>
      </c>
      <c r="D14" s="1">
        <v>144.39064296313401</v>
      </c>
      <c r="E14" s="1">
        <v>140.24640037786401</v>
      </c>
      <c r="F14" s="1">
        <v>4.1442425852708702</v>
      </c>
      <c r="G14" s="1">
        <v>3.4660034596419602</v>
      </c>
      <c r="H14" s="1">
        <v>0.67823912562890798</v>
      </c>
      <c r="I14" s="1">
        <v>56.594871142639803</v>
      </c>
      <c r="J14" s="1">
        <v>80.489156005142803</v>
      </c>
      <c r="K14" s="1">
        <v>7.3066158153518002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30</v>
      </c>
      <c r="B15" s="1" t="s">
        <v>12</v>
      </c>
      <c r="C15" s="1" t="s">
        <v>26</v>
      </c>
      <c r="D15" s="1">
        <v>79.062503267585498</v>
      </c>
      <c r="E15" s="1">
        <v>76.793381893920497</v>
      </c>
      <c r="F15" s="1">
        <v>2.26912137366494</v>
      </c>
      <c r="G15" s="1">
        <v>1.8977728587204199</v>
      </c>
      <c r="H15" s="1">
        <v>0.37134851494452098</v>
      </c>
      <c r="I15" s="1">
        <v>31.0103310286434</v>
      </c>
      <c r="J15" s="1">
        <v>44.049079330095303</v>
      </c>
      <c r="K15" s="1">
        <v>4.0030929088466998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68</vt:i4>
      </vt:variant>
    </vt:vector>
  </HeadingPairs>
  <TitlesOfParts>
    <vt:vector size="68" baseType="lpstr">
      <vt:lpstr>Innehåll</vt:lpstr>
      <vt:lpstr>Parametrar</vt:lpstr>
      <vt:lpstr>Riket_Scenario0</vt:lpstr>
      <vt:lpstr>Riket_Scenario1</vt:lpstr>
      <vt:lpstr>Riket_Scenario2</vt:lpstr>
      <vt:lpstr>Bleking_Scenario0</vt:lpstr>
      <vt:lpstr>Bleking_Scenario1</vt:lpstr>
      <vt:lpstr>Bleking_Scenario2</vt:lpstr>
      <vt:lpstr>Dalarna_Scenario0</vt:lpstr>
      <vt:lpstr>Dalarna_Scenario1</vt:lpstr>
      <vt:lpstr>Dalarna_Scenario2</vt:lpstr>
      <vt:lpstr>Gotland_Scenario0</vt:lpstr>
      <vt:lpstr>Gotland_Scenario1</vt:lpstr>
      <vt:lpstr>Gotland_Scenario2</vt:lpstr>
      <vt:lpstr>Gävlebo_Scenario0</vt:lpstr>
      <vt:lpstr>Gävlebo_Scenario1</vt:lpstr>
      <vt:lpstr>Gävlebo_Scenario2</vt:lpstr>
      <vt:lpstr>Halland_Scenario0</vt:lpstr>
      <vt:lpstr>Halland_Scenario1</vt:lpstr>
      <vt:lpstr>Halland_Scenario2</vt:lpstr>
      <vt:lpstr>Jämtlan_Scenario0</vt:lpstr>
      <vt:lpstr>Jämtlan_Scenario1</vt:lpstr>
      <vt:lpstr>Jämtlan_Scenario2</vt:lpstr>
      <vt:lpstr>Jönköpi_Scenario0</vt:lpstr>
      <vt:lpstr>Jönköpi_Scenario1</vt:lpstr>
      <vt:lpstr>Jönköpi_Scenario2</vt:lpstr>
      <vt:lpstr>Kalmar_Scenario0</vt:lpstr>
      <vt:lpstr>Kalmar_Scenario1</vt:lpstr>
      <vt:lpstr>Kalmar_Scenario2</vt:lpstr>
      <vt:lpstr>Kronobe_Scenario0</vt:lpstr>
      <vt:lpstr>Kronobe_Scenario1</vt:lpstr>
      <vt:lpstr>Kronobe_Scenario2</vt:lpstr>
      <vt:lpstr>Norrbot_Scenario0</vt:lpstr>
      <vt:lpstr>Norrbot_Scenario1</vt:lpstr>
      <vt:lpstr>Norrbot_Scenario2</vt:lpstr>
      <vt:lpstr>Skåne_Scenario0</vt:lpstr>
      <vt:lpstr>Skåne_Scenario1</vt:lpstr>
      <vt:lpstr>Skåne_Scenario2</vt:lpstr>
      <vt:lpstr>Stockho_Scenario0</vt:lpstr>
      <vt:lpstr>Stockho_Scenario1</vt:lpstr>
      <vt:lpstr>Stockho_Scenario2</vt:lpstr>
      <vt:lpstr>Söderma_Scenario0</vt:lpstr>
      <vt:lpstr>Söderma_Scenario1</vt:lpstr>
      <vt:lpstr>Söderma_Scenario2</vt:lpstr>
      <vt:lpstr>Uppsala_Scenario0</vt:lpstr>
      <vt:lpstr>Uppsala_Scenario1</vt:lpstr>
      <vt:lpstr>Uppsala_Scenario2</vt:lpstr>
      <vt:lpstr>Värmlan_Scenario0</vt:lpstr>
      <vt:lpstr>Värmlan_Scenario1</vt:lpstr>
      <vt:lpstr>Värmlan_Scenario2</vt:lpstr>
      <vt:lpstr>Västerb_Scenario0</vt:lpstr>
      <vt:lpstr>Västerb_Scenario1</vt:lpstr>
      <vt:lpstr>Västerb_Scenario2</vt:lpstr>
      <vt:lpstr>Västern_Scenario0</vt:lpstr>
      <vt:lpstr>Västern_Scenario1</vt:lpstr>
      <vt:lpstr>Västern_Scenario2</vt:lpstr>
      <vt:lpstr>Västman_Scenario0</vt:lpstr>
      <vt:lpstr>Västman_Scenario1</vt:lpstr>
      <vt:lpstr>Västman_Scenario2</vt:lpstr>
      <vt:lpstr>Västrag_Scenario0</vt:lpstr>
      <vt:lpstr>Västrag_Scenario1</vt:lpstr>
      <vt:lpstr>Västrag_Scenario2</vt:lpstr>
      <vt:lpstr>Örebro_Scenario0</vt:lpstr>
      <vt:lpstr>Örebro_Scenario1</vt:lpstr>
      <vt:lpstr>Örebro_Scenario2</vt:lpstr>
      <vt:lpstr>Östergö_Scenario0</vt:lpstr>
      <vt:lpstr>Östergö_Scenario1</vt:lpstr>
      <vt:lpstr>Östergö_Scenario2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Detaljerad utdata per vecka för oktober 2021 till och med januari 2022</dc:title>
  <dc:creator>Folkhälsomyndigheten</dc:creator>
  <cp:lastModifiedBy>Catharina Ekdahl</cp:lastModifiedBy>
  <dcterms:created xsi:type="dcterms:W3CDTF">2021-10-15T12:23:04Z</dcterms:created>
  <dcterms:modified xsi:type="dcterms:W3CDTF">2021-10-21T06:31:03Z</dcterms:modified>
</cp:coreProperties>
</file>