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ohm\public\home_sto\catharina.ekdahl\Documents\"/>
    </mc:Choice>
  </mc:AlternateContent>
  <bookViews>
    <workbookView xWindow="0" yWindow="0" windowWidth="13130" windowHeight="6110"/>
  </bookViews>
  <sheets>
    <sheet name="Innehåll" sheetId="1" r:id="rId1"/>
    <sheet name="Parametrar" sheetId="2" r:id="rId2"/>
    <sheet name="Riket_Scenario0" sheetId="3" r:id="rId3"/>
    <sheet name="Riket_Scenario1" sheetId="4" r:id="rId4"/>
    <sheet name="Bleking_Scenario0" sheetId="5" r:id="rId5"/>
    <sheet name="Bleking_Scenario1" sheetId="6" r:id="rId6"/>
    <sheet name="Dalarna_Scenario0" sheetId="7" r:id="rId7"/>
    <sheet name="Dalarna_Scenario1" sheetId="8" r:id="rId8"/>
    <sheet name="Gotland_Scenario0" sheetId="9" r:id="rId9"/>
    <sheet name="Gotland_Scenario1" sheetId="10" r:id="rId10"/>
    <sheet name="Gävlebo_Scenario0" sheetId="11" r:id="rId11"/>
    <sheet name="Gävlebo_Scenario1" sheetId="12" r:id="rId12"/>
    <sheet name="Halland_Scenario0" sheetId="13" r:id="rId13"/>
    <sheet name="Halland_Scenario1" sheetId="14" r:id="rId14"/>
    <sheet name="Jämtlan_Scenario0" sheetId="15" r:id="rId15"/>
    <sheet name="Jämtlan_Scenario1" sheetId="16" r:id="rId16"/>
    <sheet name="Jönköpi_Scenario0" sheetId="17" r:id="rId17"/>
    <sheet name="Jönköpi_Scenario1" sheetId="18" r:id="rId18"/>
    <sheet name="Kalmar_Scenario0" sheetId="19" r:id="rId19"/>
    <sheet name="Kalmar_Scenario1" sheetId="20" r:id="rId20"/>
    <sheet name="Kronobe_Scenario0" sheetId="21" r:id="rId21"/>
    <sheet name="Kronobe_Scenario1" sheetId="22" r:id="rId22"/>
    <sheet name="Norrbot_Scenario0" sheetId="23" r:id="rId23"/>
    <sheet name="Norrbot_Scenario1" sheetId="24" r:id="rId24"/>
    <sheet name="Skåne_Scenario0" sheetId="25" r:id="rId25"/>
    <sheet name="Skåne_Scenario1" sheetId="26" r:id="rId26"/>
    <sheet name="Stockho_Scenario0" sheetId="27" r:id="rId27"/>
    <sheet name="Stockho_Scenario1" sheetId="28" r:id="rId28"/>
    <sheet name="Söderma_Scenario0" sheetId="29" r:id="rId29"/>
    <sheet name="Söderma_Scenario1" sheetId="30" r:id="rId30"/>
    <sheet name="Uppsala_Scenario0" sheetId="31" r:id="rId31"/>
    <sheet name="Uppsala_Scenario1" sheetId="32" r:id="rId32"/>
    <sheet name="Värmlan_Scenario0" sheetId="33" r:id="rId33"/>
    <sheet name="Värmlan_Scenario1" sheetId="34" r:id="rId34"/>
    <sheet name="Västerb_Scenario0" sheetId="35" r:id="rId35"/>
    <sheet name="Västerb_Scenario1" sheetId="36" r:id="rId36"/>
    <sheet name="Västern_Scenario0" sheetId="37" r:id="rId37"/>
    <sheet name="Västern_Scenario1" sheetId="38" r:id="rId38"/>
    <sheet name="Västman_Scenario0" sheetId="39" r:id="rId39"/>
    <sheet name="Västman_Scenario1" sheetId="40" r:id="rId40"/>
    <sheet name="Västrag_Scenario0" sheetId="41" r:id="rId41"/>
    <sheet name="Västrag_Scenario1" sheetId="42" r:id="rId42"/>
    <sheet name="Örebro_Scenario0" sheetId="43" r:id="rId43"/>
    <sheet name="Örebro_Scenario1" sheetId="44" r:id="rId44"/>
    <sheet name="Östergö_Scenario0" sheetId="45" r:id="rId45"/>
    <sheet name="Östergö_Scenario1" sheetId="46" r:id="rId46"/>
  </sheets>
  <calcPr calcId="162913"/>
</workbook>
</file>

<file path=xl/calcChain.xml><?xml version="1.0" encoding="utf-8"?>
<calcChain xmlns="http://schemas.openxmlformats.org/spreadsheetml/2006/main">
  <c r="H32" i="1" l="1"/>
  <c r="D32" i="1"/>
  <c r="H31" i="1"/>
  <c r="D31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D21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12" i="1"/>
  <c r="D12" i="1"/>
  <c r="H11" i="1"/>
  <c r="D11" i="1"/>
  <c r="B11" i="1"/>
</calcChain>
</file>

<file path=xl/sharedStrings.xml><?xml version="1.0" encoding="utf-8"?>
<sst xmlns="http://schemas.openxmlformats.org/spreadsheetml/2006/main" count="3170" uniqueCount="92">
  <si>
    <t>Region</t>
  </si>
  <si>
    <t>Scenario</t>
  </si>
  <si>
    <t>Veckonummer</t>
  </si>
  <si>
    <t>Sim_antal_fall</t>
  </si>
  <si>
    <t>Sim_icke_sjukhusvård</t>
  </si>
  <si>
    <t>Sim_sjukhusvård</t>
  </si>
  <si>
    <t>Sim_vanlig_vårdavdelning</t>
  </si>
  <si>
    <t>Sim_iva</t>
  </si>
  <si>
    <t>Sim_antal_fall_0_19</t>
  </si>
  <si>
    <t>Sim_antal_fall_20_69</t>
  </si>
  <si>
    <t>Sim_antal_fall_70plus</t>
  </si>
  <si>
    <t>Riket</t>
  </si>
  <si>
    <t>Scenario 0</t>
  </si>
  <si>
    <t>2021Vnr44</t>
  </si>
  <si>
    <t>2021Vnr45</t>
  </si>
  <si>
    <t>2021Vnr46</t>
  </si>
  <si>
    <t>2021Vnr47</t>
  </si>
  <si>
    <t>2021Vnr48</t>
  </si>
  <si>
    <t>2021Vnr49</t>
  </si>
  <si>
    <t>2021Vnr50</t>
  </si>
  <si>
    <t>2021Vnr51</t>
  </si>
  <si>
    <t>2021Vnr52</t>
  </si>
  <si>
    <t>2022Vnr1</t>
  </si>
  <si>
    <t>2022Vnr2</t>
  </si>
  <si>
    <t>2022Vnr3</t>
  </si>
  <si>
    <t>2022Vnr4</t>
  </si>
  <si>
    <t>2022Vnr5</t>
  </si>
  <si>
    <t>2022Vnr6</t>
  </si>
  <si>
    <t>2022Vnr7</t>
  </si>
  <si>
    <t>2022Vnr8</t>
  </si>
  <si>
    <t>2022Vnr9</t>
  </si>
  <si>
    <t>2022Vnr10</t>
  </si>
  <si>
    <t>2022Vnr11</t>
  </si>
  <si>
    <t>Scenario 1</t>
  </si>
  <si>
    <t>Blekinge</t>
  </si>
  <si>
    <t>Dalarna</t>
  </si>
  <si>
    <t>Gotland</t>
  </si>
  <si>
    <t>Gävleborg</t>
  </si>
  <si>
    <t>Halland</t>
  </si>
  <si>
    <t>Jämtlandhärjedalen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</si>
  <si>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</si>
  <si>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</si>
  <si>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</si>
  <si>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</si>
  <si>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</si>
  <si>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</si>
  <si>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</si>
  <si>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</si>
  <si>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</si>
  <si>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</si>
  <si>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</si>
  <si>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</si>
  <si>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Västragötaland</t>
  </si>
  <si>
    <t>Örebro</t>
  </si>
  <si>
    <t>Östergötland</t>
  </si>
  <si>
    <t>Sammanställd per : 2022-01-12</t>
  </si>
  <si>
    <t>Kontaktinformation</t>
  </si>
  <si>
    <t>Namn:</t>
  </si>
  <si>
    <t>Lisa Brouwers</t>
  </si>
  <si>
    <t>E-post:</t>
  </si>
  <si>
    <t>lisa.brouwers@folkhalsomyndigheten.se</t>
  </si>
  <si>
    <t>Data för olika scenarion är presenterade för perioden 2021-11-01 till 2022-03-20</t>
  </si>
  <si>
    <t>I varje flik visas följande parametrar.</t>
  </si>
  <si>
    <t>Risk för behov av slutenvård på intensivvårdsavdelning respektive risk för behov av slutenvård på vanlig vårdavdelning</t>
  </si>
  <si>
    <t>baseras på data (December 2021) från Socialstyrelsen och är åldersberoende.</t>
  </si>
  <si>
    <t>Parameter</t>
  </si>
  <si>
    <t>Förklarning</t>
  </si>
  <si>
    <t>Olika Scenario</t>
  </si>
  <si>
    <t xml:space="preserve">  </t>
  </si>
  <si>
    <t>Simulerade Antal Fall</t>
  </si>
  <si>
    <t>Simulerad Antal Fall Ej I Behov Av Sjukhusvård</t>
  </si>
  <si>
    <t>Simulerad Antal Fall I Behov Av Sjukhusvård</t>
  </si>
  <si>
    <t>Simulerad Antal Fall Inom Vanlig Vårdavdelning</t>
  </si>
  <si>
    <t>Simulerad Antal Fall Inom Intensivvårdsavdelning (Iva)</t>
  </si>
  <si>
    <t>Kategori</t>
  </si>
  <si>
    <t>Ålder 0_19</t>
  </si>
  <si>
    <t>Ålder 20_69</t>
  </si>
  <si>
    <t>Ålder 70plus</t>
  </si>
  <si>
    <t>Icke Sjukhusvård</t>
  </si>
  <si>
    <t>99,81%</t>
  </si>
  <si>
    <t>99,03%</t>
  </si>
  <si>
    <t>89,51%</t>
  </si>
  <si>
    <t>Slutenvård vanlig vårdavdelning</t>
  </si>
  <si>
    <t>0,17%</t>
  </si>
  <si>
    <t>0,78%</t>
  </si>
  <si>
    <t>9,2%</t>
  </si>
  <si>
    <t>IVA</t>
  </si>
  <si>
    <t>0,02%</t>
  </si>
  <si>
    <t>0,19%</t>
  </si>
  <si>
    <t>1,29%</t>
  </si>
  <si>
    <t>Scenario0</t>
  </si>
  <si>
    <t>Scenario1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</si>
</sst>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rgb="FF00008B"/>
      <name val="Calibri"/>
    </font>
    <font>
      <b/>
      <u/>
      <sz val="12"/>
      <color rgb="FF6495ED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47" name="Table47" displayName="Table47" ref="B3:C12" totalsRowShown="0">
  <tableColumns count="2">
    <tableColumn id="1" name="Parameter"/>
    <tableColumn id="2" name="Förklarning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e10" displayName="Table10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1" name="Table11" displayName="Table11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2" name="Table12" displayName="Table12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3" name="Table13" displayName="Table13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4" name="Table14" displayName="Table14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5" name="Table15" displayName="Table15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16" name="Table16" displayName="Table16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8" name="Table18" displayName="Table18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9" name="Table19" displayName="Table19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8" name="Table48" displayName="Table48" ref="E3:H6" totalsRowShown="0">
  <tableColumns count="4">
    <tableColumn id="1" name="Kategori"/>
    <tableColumn id="2" name="Ålder 0_19"/>
    <tableColumn id="3" name="Ålder 20_69"/>
    <tableColumn id="4" name="Ålder 70plus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20" name="Table20" displayName="Table20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1" name="Table21" displayName="Table21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2" name="Table22" displayName="Table22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3" name="Table23" displayName="Table23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4" name="Table24" displayName="Table24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5" name="Table25" displayName="Table25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6" name="Table26" displayName="Table26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7.xml><?xml version="1.0" encoding="utf-8"?>
<table xmlns="http://schemas.openxmlformats.org/spreadsheetml/2006/main" id="27" name="Table27" displayName="Table27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8.xml><?xml version="1.0" encoding="utf-8"?>
<table xmlns="http://schemas.openxmlformats.org/spreadsheetml/2006/main" id="28" name="Table28" displayName="Table28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id="29" name="Table29" displayName="Table29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0.xml><?xml version="1.0" encoding="utf-8"?>
<table xmlns="http://schemas.openxmlformats.org/spreadsheetml/2006/main" id="30" name="Table30" displayName="Table30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1.xml><?xml version="1.0" encoding="utf-8"?>
<table xmlns="http://schemas.openxmlformats.org/spreadsheetml/2006/main" id="31" name="Table31" displayName="Table31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2.xml><?xml version="1.0" encoding="utf-8"?>
<table xmlns="http://schemas.openxmlformats.org/spreadsheetml/2006/main" id="32" name="Table32" displayName="Table32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3.xml><?xml version="1.0" encoding="utf-8"?>
<table xmlns="http://schemas.openxmlformats.org/spreadsheetml/2006/main" id="33" name="Table33" displayName="Table33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4.xml><?xml version="1.0" encoding="utf-8"?>
<table xmlns="http://schemas.openxmlformats.org/spreadsheetml/2006/main" id="34" name="Table34" displayName="Table34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5.xml><?xml version="1.0" encoding="utf-8"?>
<table xmlns="http://schemas.openxmlformats.org/spreadsheetml/2006/main" id="35" name="Table35" displayName="Table35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6.xml><?xml version="1.0" encoding="utf-8"?>
<table xmlns="http://schemas.openxmlformats.org/spreadsheetml/2006/main" id="36" name="Table36" displayName="Table36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7.xml><?xml version="1.0" encoding="utf-8"?>
<table xmlns="http://schemas.openxmlformats.org/spreadsheetml/2006/main" id="37" name="Table37" displayName="Table37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8.xml><?xml version="1.0" encoding="utf-8"?>
<table xmlns="http://schemas.openxmlformats.org/spreadsheetml/2006/main" id="38" name="Table38" displayName="Table38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39.xml><?xml version="1.0" encoding="utf-8"?>
<table xmlns="http://schemas.openxmlformats.org/spreadsheetml/2006/main" id="39" name="Table39" displayName="Table39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0.xml><?xml version="1.0" encoding="utf-8"?>
<table xmlns="http://schemas.openxmlformats.org/spreadsheetml/2006/main" id="40" name="Table40" displayName="Table40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1.xml><?xml version="1.0" encoding="utf-8"?>
<table xmlns="http://schemas.openxmlformats.org/spreadsheetml/2006/main" id="41" name="Table41" displayName="Table41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2.xml><?xml version="1.0" encoding="utf-8"?>
<table xmlns="http://schemas.openxmlformats.org/spreadsheetml/2006/main" id="42" name="Table42" displayName="Table42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3.xml><?xml version="1.0" encoding="utf-8"?>
<table xmlns="http://schemas.openxmlformats.org/spreadsheetml/2006/main" id="43" name="Table43" displayName="Table43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4.xml><?xml version="1.0" encoding="utf-8"?>
<table xmlns="http://schemas.openxmlformats.org/spreadsheetml/2006/main" id="44" name="Table44" displayName="Table44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5.xml><?xml version="1.0" encoding="utf-8"?>
<table xmlns="http://schemas.openxmlformats.org/spreadsheetml/2006/main" id="45" name="Table45" displayName="Table45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46.xml><?xml version="1.0" encoding="utf-8"?>
<table xmlns="http://schemas.openxmlformats.org/spreadsheetml/2006/main" id="46" name="Table46" displayName="Table46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le5" displayName="Table5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e6" displayName="Table6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7" name="Table7" displayName="Table7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8" name="Table8" displayName="Table8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e9" displayName="Table9" ref="A1:K21" totalsRowShown="0">
  <tableColumns count="11">
    <tableColumn id="1" name="Region"/>
    <tableColumn id="2" name="Scenario"/>
    <tableColumn id="3" name="Veckonummer"/>
    <tableColumn id="4" name="Sim_antal_fall"/>
    <tableColumn id="5" name="Sim_icke_sjukhusvård"/>
    <tableColumn id="6" name="Sim_sjukhusvård"/>
    <tableColumn id="7" name="Sim_vanlig_vårdavdelning"/>
    <tableColumn id="8" name="Sim_iva"/>
    <tableColumn id="9" name="Sim_antal_fall_0_19"/>
    <tableColumn id="10" name="Sim_antal_fall_20_69"/>
    <tableColumn id="11" name="Sim_antal_fall_70plu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showGridLines="0" tabSelected="1" workbookViewId="0"/>
  </sheetViews>
  <sheetFormatPr defaultColWidth="10.90625" defaultRowHeight="14.5" x14ac:dyDescent="0.35"/>
  <sheetData>
    <row r="1" spans="2:12" ht="15.5" x14ac:dyDescent="0.35">
      <c r="B1" s="2"/>
      <c r="C1" s="2"/>
    </row>
    <row r="2" spans="2:12" ht="15.5" x14ac:dyDescent="0.35">
      <c r="B2" s="2" t="s">
        <v>55</v>
      </c>
      <c r="C2" s="2"/>
    </row>
    <row r="3" spans="2:12" ht="15.5" x14ac:dyDescent="0.35">
      <c r="B3" s="2"/>
      <c r="C3" s="2"/>
    </row>
    <row r="4" spans="2:12" ht="15.5" x14ac:dyDescent="0.35">
      <c r="B4" s="2" t="s">
        <v>56</v>
      </c>
      <c r="C4" s="2"/>
    </row>
    <row r="5" spans="2:12" ht="15.5" x14ac:dyDescent="0.35">
      <c r="B5" s="2" t="s">
        <v>57</v>
      </c>
      <c r="C5" s="2" t="s">
        <v>58</v>
      </c>
    </row>
    <row r="6" spans="2:12" ht="15.5" x14ac:dyDescent="0.35">
      <c r="B6" s="2" t="s">
        <v>59</v>
      </c>
      <c r="C6" s="2" t="s">
        <v>60</v>
      </c>
    </row>
    <row r="7" spans="2:12" ht="15.5" x14ac:dyDescent="0.35">
      <c r="B7" s="2"/>
      <c r="C7" s="2"/>
    </row>
    <row r="8" spans="2:12" ht="15.5" x14ac:dyDescent="0.35">
      <c r="B8" s="2" t="s">
        <v>61</v>
      </c>
      <c r="C8" s="2"/>
    </row>
    <row r="9" spans="2:12" ht="15.5" x14ac:dyDescent="0.35">
      <c r="B9" s="2"/>
      <c r="C9" s="2"/>
    </row>
    <row r="10" spans="2:12" ht="15.5" x14ac:dyDescent="0.35">
      <c r="B10" s="2"/>
      <c r="C10" s="2"/>
      <c r="D10" s="2" t="s">
        <v>90</v>
      </c>
      <c r="H10" s="2" t="s">
        <v>91</v>
      </c>
      <c r="L10" s="2"/>
    </row>
    <row r="11" spans="2:12" ht="15.5" x14ac:dyDescent="0.35">
      <c r="B11" s="3" t="str">
        <f>HYPERLINK("#'Parametrar'!A1", "Parametrar")</f>
        <v>Parametrar</v>
      </c>
      <c r="D11" s="3" t="str">
        <f>HYPERLINK("#'Riket_Scenario0'!A1", "Riket")</f>
        <v>Riket</v>
      </c>
      <c r="H11" s="3" t="str">
        <f>HYPERLINK("#'Riket_Scenario1'!A1", "Riket")</f>
        <v>Riket</v>
      </c>
      <c r="L11" s="3"/>
    </row>
    <row r="12" spans="2:12" ht="15.5" x14ac:dyDescent="0.35">
      <c r="B12" s="3"/>
      <c r="D12" s="3" t="str">
        <f>HYPERLINK("#'Bleking_Scenario0'!A1", "Blekinge")</f>
        <v>Blekinge</v>
      </c>
      <c r="H12" s="3" t="str">
        <f>HYPERLINK("#'Bleking_Scenario1'!A1", "Blekinge")</f>
        <v>Blekinge</v>
      </c>
      <c r="L12" s="3"/>
    </row>
    <row r="13" spans="2:12" ht="15.5" x14ac:dyDescent="0.35">
      <c r="B13" s="3"/>
      <c r="D13" s="3" t="str">
        <f>HYPERLINK("#'Dalarna_Scenario0'!A1", "Dalarna")</f>
        <v>Dalarna</v>
      </c>
      <c r="H13" s="3" t="str">
        <f>HYPERLINK("#'Dalarna_Scenario1'!A1", "Dalarna")</f>
        <v>Dalarna</v>
      </c>
      <c r="L13" s="3"/>
    </row>
    <row r="14" spans="2:12" ht="15.5" x14ac:dyDescent="0.35">
      <c r="B14" s="3"/>
      <c r="D14" s="3" t="str">
        <f>HYPERLINK("#'Gotland_Scenario0'!A1", "Gotland")</f>
        <v>Gotland</v>
      </c>
      <c r="H14" s="3" t="str">
        <f>HYPERLINK("#'Gotland_Scenario1'!A1", "Gotland")</f>
        <v>Gotland</v>
      </c>
      <c r="L14" s="3"/>
    </row>
    <row r="15" spans="2:12" ht="15.5" x14ac:dyDescent="0.35">
      <c r="B15" s="3"/>
      <c r="D15" s="3" t="str">
        <f>HYPERLINK("#'Gävlebo_Scenario0'!A1", "Gävleborg")</f>
        <v>Gävleborg</v>
      </c>
      <c r="H15" s="3" t="str">
        <f>HYPERLINK("#'Gävlebo_Scenario1'!A1", "Gävleborg")</f>
        <v>Gävleborg</v>
      </c>
      <c r="L15" s="3"/>
    </row>
    <row r="16" spans="2:12" ht="15.5" x14ac:dyDescent="0.35">
      <c r="B16" s="3"/>
      <c r="D16" s="3" t="str">
        <f>HYPERLINK("#'Halland_Scenario0'!A1", "Halland")</f>
        <v>Halland</v>
      </c>
      <c r="H16" s="3" t="str">
        <f>HYPERLINK("#'Halland_Scenario1'!A1", "Halland")</f>
        <v>Halland</v>
      </c>
      <c r="L16" s="3"/>
    </row>
    <row r="17" spans="2:12" ht="15.5" x14ac:dyDescent="0.35">
      <c r="B17" s="3"/>
      <c r="D17" s="3" t="str">
        <f>HYPERLINK("#'Jämtlan_Scenario0'!A1", "Jämtlandhärjedalen")</f>
        <v>Jämtlandhärjedalen</v>
      </c>
      <c r="H17" s="3" t="str">
        <f>HYPERLINK("#'Jämtlan_Scenario1'!A1", "Jämtlandhärjedalen")</f>
        <v>Jämtlandhärjedalen</v>
      </c>
      <c r="L17" s="3"/>
    </row>
    <row r="18" spans="2:12" ht="15.5" x14ac:dyDescent="0.35">
      <c r="B18" s="3"/>
      <c r="D18" s="3" t="str">
        <f>HYPERLINK("#'Jönköpi_Scenario0'!A1", "Jönköping")</f>
        <v>Jönköping</v>
      </c>
      <c r="H18" s="3" t="str">
        <f>HYPERLINK("#'Jönköpi_Scenario1'!A1", "Jönköping")</f>
        <v>Jönköping</v>
      </c>
      <c r="L18" s="3"/>
    </row>
    <row r="19" spans="2:12" ht="15.5" x14ac:dyDescent="0.35">
      <c r="B19" s="3"/>
      <c r="D19" s="3" t="str">
        <f>HYPERLINK("#'Kalmar_Scenario0'!A1", "Kalmar")</f>
        <v>Kalmar</v>
      </c>
      <c r="H19" s="3" t="str">
        <f>HYPERLINK("#'Kalmar_Scenario1'!A1", "Kalmar")</f>
        <v>Kalmar</v>
      </c>
      <c r="L19" s="3"/>
    </row>
    <row r="20" spans="2:12" ht="15.5" x14ac:dyDescent="0.35">
      <c r="B20" s="3"/>
      <c r="D20" s="3" t="str">
        <f>HYPERLINK("#'Kronobe_Scenario0'!A1", "Kronoberg")</f>
        <v>Kronoberg</v>
      </c>
      <c r="H20" s="3" t="str">
        <f>HYPERLINK("#'Kronobe_Scenario1'!A1", "Kronoberg")</f>
        <v>Kronoberg</v>
      </c>
      <c r="L20" s="3"/>
    </row>
    <row r="21" spans="2:12" ht="15.5" x14ac:dyDescent="0.35">
      <c r="B21" s="3"/>
      <c r="D21" s="3" t="str">
        <f>HYPERLINK("#'Norrbot_Scenario0'!A1", "Norrbotten")</f>
        <v>Norrbotten</v>
      </c>
      <c r="H21" s="3" t="str">
        <f>HYPERLINK("#'Norrbot_Scenario1'!A1", "Norrbotten")</f>
        <v>Norrbotten</v>
      </c>
      <c r="L21" s="3"/>
    </row>
    <row r="22" spans="2:12" ht="15.5" x14ac:dyDescent="0.35">
      <c r="B22" s="3"/>
      <c r="D22" s="3" t="str">
        <f>HYPERLINK("#'Skåne_Scenario0'!A1", "Skåne")</f>
        <v>Skåne</v>
      </c>
      <c r="H22" s="3" t="str">
        <f>HYPERLINK("#'Skåne_Scenario1'!A1", "Skåne")</f>
        <v>Skåne</v>
      </c>
      <c r="L22" s="3"/>
    </row>
    <row r="23" spans="2:12" ht="15.5" x14ac:dyDescent="0.35">
      <c r="B23" s="3"/>
      <c r="D23" s="3" t="str">
        <f>HYPERLINK("#'Stockho_Scenario0'!A1", "Stockholm")</f>
        <v>Stockholm</v>
      </c>
      <c r="H23" s="3" t="str">
        <f>HYPERLINK("#'Stockho_Scenario1'!A1", "Stockholm")</f>
        <v>Stockholm</v>
      </c>
      <c r="L23" s="3"/>
    </row>
    <row r="24" spans="2:12" ht="15.5" x14ac:dyDescent="0.35">
      <c r="B24" s="3"/>
      <c r="D24" s="3" t="str">
        <f>HYPERLINK("#'Söderma_Scenario0'!A1", "Södermanland")</f>
        <v>Södermanland</v>
      </c>
      <c r="H24" s="3" t="str">
        <f>HYPERLINK("#'Söderma_Scenario1'!A1", "Södermanland")</f>
        <v>Södermanland</v>
      </c>
      <c r="L24" s="3"/>
    </row>
    <row r="25" spans="2:12" ht="15.5" x14ac:dyDescent="0.35">
      <c r="B25" s="3"/>
      <c r="D25" s="3" t="str">
        <f>HYPERLINK("#'Uppsala_Scenario0'!A1", "Uppsala")</f>
        <v>Uppsala</v>
      </c>
      <c r="H25" s="3" t="str">
        <f>HYPERLINK("#'Uppsala_Scenario1'!A1", "Uppsala")</f>
        <v>Uppsala</v>
      </c>
      <c r="L25" s="3"/>
    </row>
    <row r="26" spans="2:12" ht="15.5" x14ac:dyDescent="0.35">
      <c r="B26" s="3"/>
      <c r="D26" s="3" t="str">
        <f>HYPERLINK("#'Värmlan_Scenario0'!A1", "Värmland")</f>
        <v>Värmland</v>
      </c>
      <c r="H26" s="3" t="str">
        <f>HYPERLINK("#'Värmlan_Scenario1'!A1", "Värmland")</f>
        <v>Värmland</v>
      </c>
      <c r="L26" s="3"/>
    </row>
    <row r="27" spans="2:12" ht="15.5" x14ac:dyDescent="0.35">
      <c r="B27" s="3"/>
      <c r="D27" s="3" t="str">
        <f>HYPERLINK("#'Västerb_Scenario0'!A1", "Västerbotten")</f>
        <v>Västerbotten</v>
      </c>
      <c r="H27" s="3" t="str">
        <f>HYPERLINK("#'Västerb_Scenario1'!A1", "Västerbotten")</f>
        <v>Västerbotten</v>
      </c>
      <c r="L27" s="3"/>
    </row>
    <row r="28" spans="2:12" ht="15.5" x14ac:dyDescent="0.35">
      <c r="B28" s="3"/>
      <c r="D28" s="3" t="str">
        <f>HYPERLINK("#'Västern_Scenario0'!A1", "Västernorrland")</f>
        <v>Västernorrland</v>
      </c>
      <c r="H28" s="3" t="str">
        <f>HYPERLINK("#'Västern_Scenario1'!A1", "Västernorrland")</f>
        <v>Västernorrland</v>
      </c>
      <c r="L28" s="3"/>
    </row>
    <row r="29" spans="2:12" ht="15.5" x14ac:dyDescent="0.35">
      <c r="B29" s="3"/>
      <c r="D29" s="3" t="str">
        <f>HYPERLINK("#'Västman_Scenario0'!A1", "Västmanland")</f>
        <v>Västmanland</v>
      </c>
      <c r="H29" s="3" t="str">
        <f>HYPERLINK("#'Västman_Scenario1'!A1", "Västmanland")</f>
        <v>Västmanland</v>
      </c>
      <c r="L29" s="3"/>
    </row>
    <row r="30" spans="2:12" ht="15.5" x14ac:dyDescent="0.35">
      <c r="B30" s="3"/>
      <c r="D30" s="3" t="str">
        <f>HYPERLINK("#'Västrag_Scenario0'!A1", "Västragötaland")</f>
        <v>Västragötaland</v>
      </c>
      <c r="H30" s="3" t="str">
        <f>HYPERLINK("#'Västrag_Scenario1'!A1", "Västragötaland")</f>
        <v>Västragötaland</v>
      </c>
      <c r="L30" s="3"/>
    </row>
    <row r="31" spans="2:12" ht="15.5" x14ac:dyDescent="0.35">
      <c r="B31" s="3"/>
      <c r="D31" s="3" t="str">
        <f>HYPERLINK("#'Örebro_Scenario0'!A1", "Örebro")</f>
        <v>Örebro</v>
      </c>
      <c r="H31" s="3" t="str">
        <f>HYPERLINK("#'Örebro_Scenario1'!A1", "Örebro")</f>
        <v>Örebro</v>
      </c>
      <c r="L31" s="3"/>
    </row>
    <row r="32" spans="2:12" ht="15.5" x14ac:dyDescent="0.35">
      <c r="B32" s="3"/>
      <c r="D32" s="3" t="str">
        <f>HYPERLINK("#'Östergö_Scenario0'!A1", "Östergötland")</f>
        <v>Östergötland</v>
      </c>
      <c r="H32" s="3" t="str">
        <f>HYPERLINK("#'Östergö_Scenario1'!A1", "Östergötland")</f>
        <v>Östergötland</v>
      </c>
      <c r="L32" s="3"/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4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36</v>
      </c>
      <c r="B2" s="1" t="s">
        <v>33</v>
      </c>
      <c r="C2" s="1" t="s">
        <v>13</v>
      </c>
      <c r="D2" s="1">
        <v>53.278148095446198</v>
      </c>
      <c r="E2" s="1">
        <v>52.837647747308203</v>
      </c>
      <c r="F2" s="1">
        <v>0.44050034813801298</v>
      </c>
      <c r="G2" s="1">
        <v>0.36110431090212802</v>
      </c>
      <c r="H2" s="1">
        <v>7.9396037235885397E-2</v>
      </c>
      <c r="I2" s="1">
        <v>16.296345481089698</v>
      </c>
      <c r="J2" s="1">
        <v>36.448044144139203</v>
      </c>
      <c r="K2" s="1">
        <v>0.53375847021727596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36</v>
      </c>
      <c r="B3" s="1" t="s">
        <v>33</v>
      </c>
      <c r="C3" s="1" t="s">
        <v>14</v>
      </c>
      <c r="D3" s="1">
        <v>61.873928074937403</v>
      </c>
      <c r="E3" s="1">
        <v>61.2414436690419</v>
      </c>
      <c r="F3" s="1">
        <v>0.63248440589553001</v>
      </c>
      <c r="G3" s="1">
        <v>0.52526611576180404</v>
      </c>
      <c r="H3" s="1">
        <v>0.107218290133726</v>
      </c>
      <c r="I3" s="1">
        <v>17.621715264584399</v>
      </c>
      <c r="J3" s="1">
        <v>42.469054379340498</v>
      </c>
      <c r="K3" s="1">
        <v>1.7831584310125499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36</v>
      </c>
      <c r="B4" s="1" t="s">
        <v>33</v>
      </c>
      <c r="C4" s="1" t="s">
        <v>15</v>
      </c>
      <c r="D4" s="1">
        <v>70.899798650358505</v>
      </c>
      <c r="E4" s="1">
        <v>69.930022313992197</v>
      </c>
      <c r="F4" s="1">
        <v>0.96977633636629001</v>
      </c>
      <c r="G4" s="1">
        <v>0.81823514084688498</v>
      </c>
      <c r="H4" s="1">
        <v>0.15154119551940501</v>
      </c>
      <c r="I4" s="1">
        <v>19.7286290171674</v>
      </c>
      <c r="J4" s="1">
        <v>46.592056232017597</v>
      </c>
      <c r="K4" s="1">
        <v>4.57911340117351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36</v>
      </c>
      <c r="B5" s="1" t="s">
        <v>33</v>
      </c>
      <c r="C5" s="1" t="s">
        <v>16</v>
      </c>
      <c r="D5" s="1">
        <v>81.146952193804594</v>
      </c>
      <c r="E5" s="1">
        <v>79.911071321340899</v>
      </c>
      <c r="F5" s="1">
        <v>1.2358808724636801</v>
      </c>
      <c r="G5" s="1">
        <v>1.04748109941039</v>
      </c>
      <c r="H5" s="1">
        <v>0.18839977305328501</v>
      </c>
      <c r="I5" s="1">
        <v>22.0740678085767</v>
      </c>
      <c r="J5" s="1">
        <v>52.550477188897197</v>
      </c>
      <c r="K5" s="1">
        <v>6.5224071963306098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36</v>
      </c>
      <c r="B6" s="1" t="s">
        <v>33</v>
      </c>
      <c r="C6" s="1" t="s">
        <v>17</v>
      </c>
      <c r="D6" s="1">
        <v>92.139711420265002</v>
      </c>
      <c r="E6" s="1">
        <v>90.671371911140398</v>
      </c>
      <c r="F6" s="1">
        <v>1.4683395091246501</v>
      </c>
      <c r="G6" s="1">
        <v>1.2466000787550999</v>
      </c>
      <c r="H6" s="1">
        <v>0.22173943036954699</v>
      </c>
      <c r="I6" s="1">
        <v>24.6852264906044</v>
      </c>
      <c r="J6" s="1">
        <v>59.3964064110178</v>
      </c>
      <c r="K6" s="1">
        <v>8.0580785186428106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36</v>
      </c>
      <c r="B7" s="1" t="s">
        <v>33</v>
      </c>
      <c r="C7" s="1" t="s">
        <v>18</v>
      </c>
      <c r="D7" s="1">
        <v>102.994812365572</v>
      </c>
      <c r="E7" s="1">
        <v>101.33288158692299</v>
      </c>
      <c r="F7" s="1">
        <v>1.6619307786489099</v>
      </c>
      <c r="G7" s="1">
        <v>1.41160161380362</v>
      </c>
      <c r="H7" s="1">
        <v>0.25032916484529499</v>
      </c>
      <c r="I7" s="1">
        <v>27.4862868640726</v>
      </c>
      <c r="J7" s="1">
        <v>66.293461045168797</v>
      </c>
      <c r="K7" s="1">
        <v>9.2150644563301896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36</v>
      </c>
      <c r="B8" s="1" t="s">
        <v>33</v>
      </c>
      <c r="C8" s="1" t="s">
        <v>19</v>
      </c>
      <c r="D8" s="1">
        <v>112.469115840057</v>
      </c>
      <c r="E8" s="1">
        <v>110.664666012704</v>
      </c>
      <c r="F8" s="1">
        <v>1.8044498273534799</v>
      </c>
      <c r="G8" s="1">
        <v>1.5325462410989801</v>
      </c>
      <c r="H8" s="1">
        <v>0.27190358625449501</v>
      </c>
      <c r="I8" s="1">
        <v>30.335161789528801</v>
      </c>
      <c r="J8" s="1">
        <v>72.153768486838999</v>
      </c>
      <c r="K8" s="1">
        <v>9.9801855636895596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36</v>
      </c>
      <c r="B9" s="1" t="s">
        <v>33</v>
      </c>
      <c r="C9" s="1" t="s">
        <v>20</v>
      </c>
      <c r="D9" s="1">
        <v>147.19609668218399</v>
      </c>
      <c r="E9" s="1">
        <v>145.01730638568901</v>
      </c>
      <c r="F9" s="1">
        <v>2.1787902964947299</v>
      </c>
      <c r="G9" s="1">
        <v>1.8407087251866701</v>
      </c>
      <c r="H9" s="1">
        <v>0.33808157130805699</v>
      </c>
      <c r="I9" s="1">
        <v>35.512021630712297</v>
      </c>
      <c r="J9" s="1">
        <v>100.885945562006</v>
      </c>
      <c r="K9" s="1">
        <v>10.7981294894653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36</v>
      </c>
      <c r="B10" s="1" t="s">
        <v>33</v>
      </c>
      <c r="C10" s="1" t="s">
        <v>21</v>
      </c>
      <c r="D10" s="1">
        <v>334.45259204372599</v>
      </c>
      <c r="E10" s="1">
        <v>330.30613010253899</v>
      </c>
      <c r="F10" s="1">
        <v>4.14646194118707</v>
      </c>
      <c r="G10" s="1">
        <v>3.4503126833226498</v>
      </c>
      <c r="H10" s="1">
        <v>0.69614925786441995</v>
      </c>
      <c r="I10" s="1">
        <v>54.541889560343598</v>
      </c>
      <c r="J10" s="1">
        <v>265.96428928029798</v>
      </c>
      <c r="K10" s="1">
        <v>13.9464132030841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36</v>
      </c>
      <c r="B11" s="1" t="s">
        <v>33</v>
      </c>
      <c r="C11" s="1" t="s">
        <v>22</v>
      </c>
      <c r="D11" s="1">
        <v>830.29618956252398</v>
      </c>
      <c r="E11" s="1">
        <v>820.76995518912395</v>
      </c>
      <c r="F11" s="1">
        <v>9.5262343734007793</v>
      </c>
      <c r="G11" s="1">
        <v>7.8675884132437899</v>
      </c>
      <c r="H11" s="1">
        <v>1.6586459601569901</v>
      </c>
      <c r="I11" s="1">
        <v>111.478880092208</v>
      </c>
      <c r="J11" s="1">
        <v>694.21755527532196</v>
      </c>
      <c r="K11" s="1">
        <v>24.599754194994901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36</v>
      </c>
      <c r="B12" s="1" t="s">
        <v>33</v>
      </c>
      <c r="C12" s="1" t="s">
        <v>23</v>
      </c>
      <c r="D12" s="1">
        <v>1772.0356770947101</v>
      </c>
      <c r="E12" s="1">
        <v>1752.53192109003</v>
      </c>
      <c r="F12" s="1">
        <v>19.503756004671299</v>
      </c>
      <c r="G12" s="1">
        <v>16.065611047639202</v>
      </c>
      <c r="H12" s="1">
        <v>3.4381449570321401</v>
      </c>
      <c r="I12" s="1">
        <v>245.653901483553</v>
      </c>
      <c r="J12" s="1">
        <v>1481.93733896804</v>
      </c>
      <c r="K12" s="1">
        <v>44.4444366431131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36</v>
      </c>
      <c r="B13" s="1" t="s">
        <v>33</v>
      </c>
      <c r="C13" s="1" t="s">
        <v>24</v>
      </c>
      <c r="D13" s="1">
        <v>2670.0525580564699</v>
      </c>
      <c r="E13" s="1">
        <v>2642.0442054400601</v>
      </c>
      <c r="F13" s="1">
        <v>28.008352616415699</v>
      </c>
      <c r="G13" s="1">
        <v>23.051410397954101</v>
      </c>
      <c r="H13" s="1">
        <v>4.9569422184616503</v>
      </c>
      <c r="I13" s="1">
        <v>450.492876639305</v>
      </c>
      <c r="J13" s="1">
        <v>2160.4978406497899</v>
      </c>
      <c r="K13" s="1">
        <v>59.061840767379401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36</v>
      </c>
      <c r="B14" s="1" t="s">
        <v>33</v>
      </c>
      <c r="C14" s="1" t="s">
        <v>25</v>
      </c>
      <c r="D14" s="1">
        <v>2374.04535649022</v>
      </c>
      <c r="E14" s="1">
        <v>2350.65973970798</v>
      </c>
      <c r="F14" s="1">
        <v>23.385616782241598</v>
      </c>
      <c r="G14" s="1">
        <v>19.2775229809167</v>
      </c>
      <c r="H14" s="1">
        <v>4.1080938013248396</v>
      </c>
      <c r="I14" s="1">
        <v>555.73302555202895</v>
      </c>
      <c r="J14" s="1">
        <v>1769.02562480802</v>
      </c>
      <c r="K14" s="1">
        <v>49.286706130170799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36</v>
      </c>
      <c r="B15" s="1" t="s">
        <v>33</v>
      </c>
      <c r="C15" s="1" t="s">
        <v>26</v>
      </c>
      <c r="D15" s="1">
        <v>1397.0048816311701</v>
      </c>
      <c r="E15" s="1">
        <v>1384.3851139067201</v>
      </c>
      <c r="F15" s="1">
        <v>12.6197677244442</v>
      </c>
      <c r="G15" s="1">
        <v>10.4394022388863</v>
      </c>
      <c r="H15" s="1">
        <v>2.18036548555787</v>
      </c>
      <c r="I15" s="1">
        <v>458.65955895814398</v>
      </c>
      <c r="J15" s="1">
        <v>910.54737170143301</v>
      </c>
      <c r="K15" s="1">
        <v>27.7979509715902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36</v>
      </c>
      <c r="B16" s="1" t="s">
        <v>33</v>
      </c>
      <c r="C16" s="1" t="s">
        <v>27</v>
      </c>
      <c r="D16" s="1">
        <v>672.27719047954304</v>
      </c>
      <c r="E16" s="1">
        <v>666.79339740945704</v>
      </c>
      <c r="F16" s="1">
        <v>5.4837930700866799</v>
      </c>
      <c r="G16" s="1">
        <v>4.5561266885766898</v>
      </c>
      <c r="H16" s="1">
        <v>0.92766638150999403</v>
      </c>
      <c r="I16" s="1">
        <v>287.70918254832497</v>
      </c>
      <c r="J16" s="1">
        <v>371.89115975567199</v>
      </c>
      <c r="K16" s="1">
        <v>12.676848175546599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36</v>
      </c>
      <c r="B17" s="1" t="s">
        <v>33</v>
      </c>
      <c r="C17" s="1" t="s">
        <v>28</v>
      </c>
      <c r="D17" s="1">
        <v>304.34908840467102</v>
      </c>
      <c r="E17" s="1">
        <v>302.102428699629</v>
      </c>
      <c r="F17" s="1">
        <v>2.2466597050417998</v>
      </c>
      <c r="G17" s="1">
        <v>1.8747072828697</v>
      </c>
      <c r="H17" s="1">
        <v>0.37195242217209601</v>
      </c>
      <c r="I17" s="1">
        <v>156.233581569368</v>
      </c>
      <c r="J17" s="1">
        <v>142.72584839247199</v>
      </c>
      <c r="K17" s="1">
        <v>5.3896584428314798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36</v>
      </c>
      <c r="B18" s="1" t="s">
        <v>33</v>
      </c>
      <c r="C18" s="1" t="s">
        <v>29</v>
      </c>
      <c r="D18" s="1">
        <v>137.01892627475999</v>
      </c>
      <c r="E18" s="1">
        <v>136.09273965988899</v>
      </c>
      <c r="F18" s="1">
        <v>0.92618661487084597</v>
      </c>
      <c r="G18" s="1">
        <v>0.77586457665421604</v>
      </c>
      <c r="H18" s="1">
        <v>0.15032203821663001</v>
      </c>
      <c r="I18" s="1">
        <v>79.451060973406697</v>
      </c>
      <c r="J18" s="1">
        <v>55.2903305786826</v>
      </c>
      <c r="K18" s="1">
        <v>2.2775347226706599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36</v>
      </c>
      <c r="B19" s="1" t="s">
        <v>33</v>
      </c>
      <c r="C19" s="1" t="s">
        <v>30</v>
      </c>
      <c r="D19" s="1">
        <v>62.295394487939703</v>
      </c>
      <c r="E19" s="1">
        <v>61.904577905441798</v>
      </c>
      <c r="F19" s="1">
        <v>0.39081658249787699</v>
      </c>
      <c r="G19" s="1">
        <v>0.32846679199691498</v>
      </c>
      <c r="H19" s="1">
        <v>6.2349790500962197E-2</v>
      </c>
      <c r="I19" s="1">
        <v>39.247168791431001</v>
      </c>
      <c r="J19" s="1">
        <v>22.0747049765714</v>
      </c>
      <c r="K19" s="1">
        <v>0.973520719937226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36</v>
      </c>
      <c r="B20" s="1" t="s">
        <v>33</v>
      </c>
      <c r="C20" s="1" t="s">
        <v>31</v>
      </c>
      <c r="D20" s="1">
        <v>28.940341898600799</v>
      </c>
      <c r="E20" s="1">
        <v>28.7685741150434</v>
      </c>
      <c r="F20" s="1">
        <v>0.17176778355737701</v>
      </c>
      <c r="G20" s="1">
        <v>0.144645222301864</v>
      </c>
      <c r="H20" s="1">
        <v>2.7122561255513499E-2</v>
      </c>
      <c r="I20" s="1">
        <v>19.123781557659999</v>
      </c>
      <c r="J20" s="1">
        <v>9.3941657685594908</v>
      </c>
      <c r="K20" s="1">
        <v>0.42239457238127998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36</v>
      </c>
      <c r="B21" s="1" t="s">
        <v>33</v>
      </c>
      <c r="C21" s="1" t="s">
        <v>32</v>
      </c>
      <c r="D21" s="1">
        <v>13.634574476776001</v>
      </c>
      <c r="E21" s="1">
        <v>13.5567597307351</v>
      </c>
      <c r="F21" s="1">
        <v>7.7814746040813204E-2</v>
      </c>
      <c r="G21" s="1">
        <v>6.5594344689797301E-2</v>
      </c>
      <c r="H21" s="1">
        <v>1.2220401351015899E-2</v>
      </c>
      <c r="I21" s="1">
        <v>9.25818953865687</v>
      </c>
      <c r="J21" s="1">
        <v>4.18969111440469</v>
      </c>
      <c r="K21" s="1">
        <v>0.186693823714392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37</v>
      </c>
      <c r="B2" s="1" t="s">
        <v>12</v>
      </c>
      <c r="C2" s="1" t="s">
        <v>13</v>
      </c>
      <c r="D2" s="1">
        <v>255.19478792408501</v>
      </c>
      <c r="E2" s="1">
        <v>253.08485360876</v>
      </c>
      <c r="F2" s="1">
        <v>2.1099343153253098</v>
      </c>
      <c r="G2" s="1">
        <v>1.7296385353720201</v>
      </c>
      <c r="H2" s="1">
        <v>0.380295779953288</v>
      </c>
      <c r="I2" s="1">
        <v>78.057188127748802</v>
      </c>
      <c r="J2" s="1">
        <v>174.58097227681799</v>
      </c>
      <c r="K2" s="1">
        <v>2.5566275195181598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37</v>
      </c>
      <c r="B3" s="1" t="s">
        <v>12</v>
      </c>
      <c r="C3" s="1" t="s">
        <v>14</v>
      </c>
      <c r="D3" s="1">
        <v>296.36735730428501</v>
      </c>
      <c r="E3" s="1">
        <v>293.33784652739701</v>
      </c>
      <c r="F3" s="1">
        <v>3.0295107768882099</v>
      </c>
      <c r="G3" s="1">
        <v>2.5159503437582602</v>
      </c>
      <c r="H3" s="1">
        <v>0.51356043312995303</v>
      </c>
      <c r="I3" s="1">
        <v>84.405521786306096</v>
      </c>
      <c r="J3" s="1">
        <v>203.42075903720399</v>
      </c>
      <c r="K3" s="1">
        <v>8.5410764807755495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37</v>
      </c>
      <c r="B4" s="1" t="s">
        <v>12</v>
      </c>
      <c r="C4" s="1" t="s">
        <v>15</v>
      </c>
      <c r="D4" s="1">
        <v>339.59999976022101</v>
      </c>
      <c r="E4" s="1">
        <v>334.95490837961501</v>
      </c>
      <c r="F4" s="1">
        <v>4.6450913806056997</v>
      </c>
      <c r="G4" s="1">
        <v>3.9192305045284002</v>
      </c>
      <c r="H4" s="1">
        <v>0.72586087607730299</v>
      </c>
      <c r="I4" s="1">
        <v>94.497340430256003</v>
      </c>
      <c r="J4" s="1">
        <v>223.169354305936</v>
      </c>
      <c r="K4" s="1">
        <v>21.9333050240289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37</v>
      </c>
      <c r="B5" s="1" t="s">
        <v>12</v>
      </c>
      <c r="C5" s="1" t="s">
        <v>16</v>
      </c>
      <c r="D5" s="1">
        <v>388.682414761968</v>
      </c>
      <c r="E5" s="1">
        <v>382.76272032021001</v>
      </c>
      <c r="F5" s="1">
        <v>5.9196944417585398</v>
      </c>
      <c r="G5" s="1">
        <v>5.0172861965780404</v>
      </c>
      <c r="H5" s="1">
        <v>0.902408245180506</v>
      </c>
      <c r="I5" s="1">
        <v>105.731660247273</v>
      </c>
      <c r="J5" s="1">
        <v>251.709347282593</v>
      </c>
      <c r="K5" s="1">
        <v>31.241407232102699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37</v>
      </c>
      <c r="B6" s="1" t="s">
        <v>12</v>
      </c>
      <c r="C6" s="1" t="s">
        <v>17</v>
      </c>
      <c r="D6" s="1">
        <v>441.33617544583302</v>
      </c>
      <c r="E6" s="1">
        <v>434.30303703868799</v>
      </c>
      <c r="F6" s="1">
        <v>7.0331384071445902</v>
      </c>
      <c r="G6" s="1">
        <v>5.9710379226046602</v>
      </c>
      <c r="H6" s="1">
        <v>1.06210048453994</v>
      </c>
      <c r="I6" s="1">
        <v>118.23874072804399</v>
      </c>
      <c r="J6" s="1">
        <v>284.50037922410399</v>
      </c>
      <c r="K6" s="1">
        <v>38.597055493684401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37</v>
      </c>
      <c r="B7" s="1" t="s">
        <v>12</v>
      </c>
      <c r="C7" s="1" t="s">
        <v>18</v>
      </c>
      <c r="D7" s="1">
        <v>491.26891394235201</v>
      </c>
      <c r="E7" s="1">
        <v>483.32925720785897</v>
      </c>
      <c r="F7" s="1">
        <v>7.9396567344926403</v>
      </c>
      <c r="G7" s="1">
        <v>6.7446004625590597</v>
      </c>
      <c r="H7" s="1">
        <v>1.19505627193357</v>
      </c>
      <c r="I7" s="1">
        <v>131.630655281255</v>
      </c>
      <c r="J7" s="1">
        <v>315.50939962280302</v>
      </c>
      <c r="K7" s="1">
        <v>44.128859038294301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37</v>
      </c>
      <c r="B8" s="1" t="s">
        <v>12</v>
      </c>
      <c r="C8" s="1" t="s">
        <v>19</v>
      </c>
      <c r="D8" s="1">
        <v>525.15757641463097</v>
      </c>
      <c r="E8" s="1">
        <v>516.66131301815506</v>
      </c>
      <c r="F8" s="1">
        <v>8.4962633964763405</v>
      </c>
      <c r="G8" s="1">
        <v>7.2209776748744998</v>
      </c>
      <c r="H8" s="1">
        <v>1.2752857216018401</v>
      </c>
      <c r="I8" s="1">
        <v>144.76440930013001</v>
      </c>
      <c r="J8" s="1">
        <v>332.79445600320503</v>
      </c>
      <c r="K8" s="1">
        <v>47.598711111296602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37</v>
      </c>
      <c r="B9" s="1" t="s">
        <v>12</v>
      </c>
      <c r="C9" s="1" t="s">
        <v>20</v>
      </c>
      <c r="D9" s="1">
        <v>663.85332330300798</v>
      </c>
      <c r="E9" s="1">
        <v>653.88164235714703</v>
      </c>
      <c r="F9" s="1">
        <v>9.9716809458607205</v>
      </c>
      <c r="G9" s="1">
        <v>8.4359544633113508</v>
      </c>
      <c r="H9" s="1">
        <v>1.5357264825493699</v>
      </c>
      <c r="I9" s="1">
        <v>167.43777996297899</v>
      </c>
      <c r="J9" s="1">
        <v>445.59287113905401</v>
      </c>
      <c r="K9" s="1">
        <v>50.822672200974601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37</v>
      </c>
      <c r="B10" s="1" t="s">
        <v>12</v>
      </c>
      <c r="C10" s="1" t="s">
        <v>21</v>
      </c>
      <c r="D10" s="1">
        <v>1429.0682347929601</v>
      </c>
      <c r="E10" s="1">
        <v>1411.0899175388799</v>
      </c>
      <c r="F10" s="1">
        <v>17.978317254085201</v>
      </c>
      <c r="G10" s="1">
        <v>14.9871436113668</v>
      </c>
      <c r="H10" s="1">
        <v>2.9911736427184201</v>
      </c>
      <c r="I10" s="1">
        <v>250.000534785459</v>
      </c>
      <c r="J10" s="1">
        <v>1115.3454358486799</v>
      </c>
      <c r="K10" s="1">
        <v>63.722264158824203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37</v>
      </c>
      <c r="B11" s="1" t="s">
        <v>12</v>
      </c>
      <c r="C11" s="1" t="s">
        <v>22</v>
      </c>
      <c r="D11" s="1">
        <v>3248.5663333860698</v>
      </c>
      <c r="E11" s="1">
        <v>3210.6877649057701</v>
      </c>
      <c r="F11" s="1">
        <v>37.8785684802967</v>
      </c>
      <c r="G11" s="1">
        <v>31.356632782315501</v>
      </c>
      <c r="H11" s="1">
        <v>6.5219356979812204</v>
      </c>
      <c r="I11" s="1">
        <v>483.359093188202</v>
      </c>
      <c r="J11" s="1">
        <v>2658.7190472008101</v>
      </c>
      <c r="K11" s="1">
        <v>106.488192997057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37</v>
      </c>
      <c r="B12" s="1" t="s">
        <v>12</v>
      </c>
      <c r="C12" s="1" t="s">
        <v>23</v>
      </c>
      <c r="D12" s="1">
        <v>6300.3016266474096</v>
      </c>
      <c r="E12" s="1">
        <v>6229.5541252012399</v>
      </c>
      <c r="F12" s="1">
        <v>70.747501446169693</v>
      </c>
      <c r="G12" s="1">
        <v>58.455199022441597</v>
      </c>
      <c r="H12" s="1">
        <v>12.2923024237282</v>
      </c>
      <c r="I12" s="1">
        <v>990.94818297806</v>
      </c>
      <c r="J12" s="1">
        <v>5126.9587851092701</v>
      </c>
      <c r="K12" s="1">
        <v>182.39465856007101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37</v>
      </c>
      <c r="B13" s="1" t="s">
        <v>12</v>
      </c>
      <c r="C13" s="1" t="s">
        <v>24</v>
      </c>
      <c r="D13" s="1">
        <v>8812.1221300501802</v>
      </c>
      <c r="E13" s="1">
        <v>8717.2239680948405</v>
      </c>
      <c r="F13" s="1">
        <v>94.898161955340797</v>
      </c>
      <c r="G13" s="1">
        <v>78.4539471695537</v>
      </c>
      <c r="H13" s="1">
        <v>16.444214785787</v>
      </c>
      <c r="I13" s="1">
        <v>1736.89838912343</v>
      </c>
      <c r="J13" s="1">
        <v>6833.9591954538901</v>
      </c>
      <c r="K13" s="1">
        <v>241.264545472865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37</v>
      </c>
      <c r="B14" s="1" t="s">
        <v>12</v>
      </c>
      <c r="C14" s="1" t="s">
        <v>25</v>
      </c>
      <c r="D14" s="1">
        <v>6910.8375712402703</v>
      </c>
      <c r="E14" s="1">
        <v>6840.5829717551997</v>
      </c>
      <c r="F14" s="1">
        <v>70.254599485076895</v>
      </c>
      <c r="G14" s="1">
        <v>58.459983051030598</v>
      </c>
      <c r="H14" s="1">
        <v>11.794616434046301</v>
      </c>
      <c r="I14" s="1">
        <v>2138.3356240037301</v>
      </c>
      <c r="J14" s="1">
        <v>4563.4841645550796</v>
      </c>
      <c r="K14" s="1">
        <v>209.01778268146299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37</v>
      </c>
      <c r="B15" s="1" t="s">
        <v>12</v>
      </c>
      <c r="C15" s="1" t="s">
        <v>26</v>
      </c>
      <c r="D15" s="1">
        <v>3916.83552286546</v>
      </c>
      <c r="E15" s="1">
        <v>3881.25442525878</v>
      </c>
      <c r="F15" s="1">
        <v>35.581097606685901</v>
      </c>
      <c r="G15" s="1">
        <v>29.883906630315899</v>
      </c>
      <c r="H15" s="1">
        <v>5.6971909763700204</v>
      </c>
      <c r="I15" s="1">
        <v>1835.48595225248</v>
      </c>
      <c r="J15" s="1">
        <v>1956.3014249989001</v>
      </c>
      <c r="K15" s="1">
        <v>125.048145614079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37</v>
      </c>
      <c r="B16" s="1" t="s">
        <v>12</v>
      </c>
      <c r="C16" s="1" t="s">
        <v>27</v>
      </c>
      <c r="D16" s="1">
        <v>2039.8413280328</v>
      </c>
      <c r="E16" s="1">
        <v>2023.9041252515501</v>
      </c>
      <c r="F16" s="1">
        <v>15.937202781258099</v>
      </c>
      <c r="G16" s="1">
        <v>13.5054743969215</v>
      </c>
      <c r="H16" s="1">
        <v>2.4317283843366102</v>
      </c>
      <c r="I16" s="1">
        <v>1250.97472538753</v>
      </c>
      <c r="J16" s="1">
        <v>726.80415771499497</v>
      </c>
      <c r="K16" s="1">
        <v>62.062444930279902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37</v>
      </c>
      <c r="B17" s="1" t="s">
        <v>12</v>
      </c>
      <c r="C17" s="1" t="s">
        <v>28</v>
      </c>
      <c r="D17" s="1">
        <v>1061.6123804700901</v>
      </c>
      <c r="E17" s="1">
        <v>1054.4434034855401</v>
      </c>
      <c r="F17" s="1">
        <v>7.1689769845471902</v>
      </c>
      <c r="G17" s="1">
        <v>6.1172215527171803</v>
      </c>
      <c r="H17" s="1">
        <v>1.05175543183001</v>
      </c>
      <c r="I17" s="1">
        <v>755.94471466429695</v>
      </c>
      <c r="J17" s="1">
        <v>276.59512727250302</v>
      </c>
      <c r="K17" s="1">
        <v>29.072538533286501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37</v>
      </c>
      <c r="B18" s="1" t="s">
        <v>12</v>
      </c>
      <c r="C18" s="1" t="s">
        <v>29</v>
      </c>
      <c r="D18" s="1">
        <v>559.61782135718602</v>
      </c>
      <c r="E18" s="1">
        <v>556.254389980008</v>
      </c>
      <c r="F18" s="1">
        <v>3.3634313771787001</v>
      </c>
      <c r="G18" s="1">
        <v>2.8831397700095498</v>
      </c>
      <c r="H18" s="1">
        <v>0.48029160716915098</v>
      </c>
      <c r="I18" s="1">
        <v>431.17351571197599</v>
      </c>
      <c r="J18" s="1">
        <v>114.80678534513299</v>
      </c>
      <c r="K18" s="1">
        <v>13.637520300077799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37</v>
      </c>
      <c r="B19" s="1" t="s">
        <v>12</v>
      </c>
      <c r="C19" s="1" t="s">
        <v>30</v>
      </c>
      <c r="D19" s="1">
        <v>298.10790027485899</v>
      </c>
      <c r="E19" s="1">
        <v>296.46054178618601</v>
      </c>
      <c r="F19" s="1">
        <v>1.6473584886731001</v>
      </c>
      <c r="G19" s="1">
        <v>1.4159223832250301</v>
      </c>
      <c r="H19" s="1">
        <v>0.231436105448072</v>
      </c>
      <c r="I19" s="1">
        <v>239.372306406321</v>
      </c>
      <c r="J19" s="1">
        <v>52.193410612485003</v>
      </c>
      <c r="K19" s="1">
        <v>6.54218325605322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37</v>
      </c>
      <c r="B20" s="1" t="s">
        <v>12</v>
      </c>
      <c r="C20" s="1" t="s">
        <v>31</v>
      </c>
      <c r="D20" s="1">
        <v>160.29192322013901</v>
      </c>
      <c r="E20" s="1">
        <v>159.45344569613201</v>
      </c>
      <c r="F20" s="1">
        <v>0.838477524006776</v>
      </c>
      <c r="G20" s="1">
        <v>0.72150100986481303</v>
      </c>
      <c r="H20" s="1">
        <v>0.116976514141964</v>
      </c>
      <c r="I20" s="1">
        <v>131.21440665741</v>
      </c>
      <c r="J20" s="1">
        <v>25.8514846226104</v>
      </c>
      <c r="K20" s="1">
        <v>3.22603194011797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37</v>
      </c>
      <c r="B21" s="1" t="s">
        <v>12</v>
      </c>
      <c r="C21" s="1" t="s">
        <v>32</v>
      </c>
      <c r="D21" s="1">
        <v>86.542841689441801</v>
      </c>
      <c r="E21" s="1">
        <v>86.105573863186805</v>
      </c>
      <c r="F21" s="1">
        <v>0.43726782625497002</v>
      </c>
      <c r="G21" s="1">
        <v>0.37642064542923098</v>
      </c>
      <c r="H21" s="1">
        <v>6.0847180825739103E-2</v>
      </c>
      <c r="I21" s="1">
        <v>71.502399667505202</v>
      </c>
      <c r="J21" s="1">
        <v>13.4068182900676</v>
      </c>
      <c r="K21" s="1">
        <v>1.6336237318689599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37</v>
      </c>
      <c r="B2" s="1" t="s">
        <v>33</v>
      </c>
      <c r="C2" s="1" t="s">
        <v>13</v>
      </c>
      <c r="D2" s="1">
        <v>255.19478792408501</v>
      </c>
      <c r="E2" s="1">
        <v>253.08485360876</v>
      </c>
      <c r="F2" s="1">
        <v>2.1099343153253098</v>
      </c>
      <c r="G2" s="1">
        <v>1.7296385353720201</v>
      </c>
      <c r="H2" s="1">
        <v>0.380295779953288</v>
      </c>
      <c r="I2" s="1">
        <v>78.057188127748802</v>
      </c>
      <c r="J2" s="1">
        <v>174.58097227681799</v>
      </c>
      <c r="K2" s="1">
        <v>2.5566275195181598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37</v>
      </c>
      <c r="B3" s="1" t="s">
        <v>33</v>
      </c>
      <c r="C3" s="1" t="s">
        <v>14</v>
      </c>
      <c r="D3" s="1">
        <v>296.36735730428501</v>
      </c>
      <c r="E3" s="1">
        <v>293.33784652739701</v>
      </c>
      <c r="F3" s="1">
        <v>3.0295107768882099</v>
      </c>
      <c r="G3" s="1">
        <v>2.5159503437582602</v>
      </c>
      <c r="H3" s="1">
        <v>0.51356043312995303</v>
      </c>
      <c r="I3" s="1">
        <v>84.405521786306096</v>
      </c>
      <c r="J3" s="1">
        <v>203.42075903720399</v>
      </c>
      <c r="K3" s="1">
        <v>8.5410764807755495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37</v>
      </c>
      <c r="B4" s="1" t="s">
        <v>33</v>
      </c>
      <c r="C4" s="1" t="s">
        <v>15</v>
      </c>
      <c r="D4" s="1">
        <v>339.59999976022101</v>
      </c>
      <c r="E4" s="1">
        <v>334.95490837961501</v>
      </c>
      <c r="F4" s="1">
        <v>4.6450913806056997</v>
      </c>
      <c r="G4" s="1">
        <v>3.9192305045284002</v>
      </c>
      <c r="H4" s="1">
        <v>0.72586087607730299</v>
      </c>
      <c r="I4" s="1">
        <v>94.497340430256003</v>
      </c>
      <c r="J4" s="1">
        <v>223.169354305936</v>
      </c>
      <c r="K4" s="1">
        <v>21.9333050240289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37</v>
      </c>
      <c r="B5" s="1" t="s">
        <v>33</v>
      </c>
      <c r="C5" s="1" t="s">
        <v>16</v>
      </c>
      <c r="D5" s="1">
        <v>388.682414761968</v>
      </c>
      <c r="E5" s="1">
        <v>382.76272032021001</v>
      </c>
      <c r="F5" s="1">
        <v>5.9196944417585398</v>
      </c>
      <c r="G5" s="1">
        <v>5.0172861965780404</v>
      </c>
      <c r="H5" s="1">
        <v>0.902408245180506</v>
      </c>
      <c r="I5" s="1">
        <v>105.731660247273</v>
      </c>
      <c r="J5" s="1">
        <v>251.709347282593</v>
      </c>
      <c r="K5" s="1">
        <v>31.241407232102699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37</v>
      </c>
      <c r="B6" s="1" t="s">
        <v>33</v>
      </c>
      <c r="C6" s="1" t="s">
        <v>17</v>
      </c>
      <c r="D6" s="1">
        <v>441.33617544583302</v>
      </c>
      <c r="E6" s="1">
        <v>434.30303703868799</v>
      </c>
      <c r="F6" s="1">
        <v>7.0331384071445902</v>
      </c>
      <c r="G6" s="1">
        <v>5.9710379226046602</v>
      </c>
      <c r="H6" s="1">
        <v>1.06210048453994</v>
      </c>
      <c r="I6" s="1">
        <v>118.23874072804399</v>
      </c>
      <c r="J6" s="1">
        <v>284.50037922410399</v>
      </c>
      <c r="K6" s="1">
        <v>38.597055493684401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37</v>
      </c>
      <c r="B7" s="1" t="s">
        <v>33</v>
      </c>
      <c r="C7" s="1" t="s">
        <v>18</v>
      </c>
      <c r="D7" s="1">
        <v>493.33057244832202</v>
      </c>
      <c r="E7" s="1">
        <v>485.37015926275001</v>
      </c>
      <c r="F7" s="1">
        <v>7.9604131855714497</v>
      </c>
      <c r="G7" s="1">
        <v>6.7613719197327002</v>
      </c>
      <c r="H7" s="1">
        <v>1.1990412658387499</v>
      </c>
      <c r="I7" s="1">
        <v>131.655423430475</v>
      </c>
      <c r="J7" s="1">
        <v>317.53629465250498</v>
      </c>
      <c r="K7" s="1">
        <v>44.138854365340698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37</v>
      </c>
      <c r="B8" s="1" t="s">
        <v>33</v>
      </c>
      <c r="C8" s="1" t="s">
        <v>19</v>
      </c>
      <c r="D8" s="1">
        <v>538.71114501567899</v>
      </c>
      <c r="E8" s="1">
        <v>530.06808576020001</v>
      </c>
      <c r="F8" s="1">
        <v>8.6430592554788994</v>
      </c>
      <c r="G8" s="1">
        <v>7.3406795649215901</v>
      </c>
      <c r="H8" s="1">
        <v>1.30237969055731</v>
      </c>
      <c r="I8" s="1">
        <v>145.30113106884201</v>
      </c>
      <c r="J8" s="1">
        <v>345.60633777915098</v>
      </c>
      <c r="K8" s="1">
        <v>47.803676167686803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37</v>
      </c>
      <c r="B9" s="1" t="s">
        <v>33</v>
      </c>
      <c r="C9" s="1" t="s">
        <v>20</v>
      </c>
      <c r="D9" s="1">
        <v>705.04846769014398</v>
      </c>
      <c r="E9" s="1">
        <v>694.61237057488904</v>
      </c>
      <c r="F9" s="1">
        <v>10.436097115255199</v>
      </c>
      <c r="G9" s="1">
        <v>8.8167342436997007</v>
      </c>
      <c r="H9" s="1">
        <v>1.6193628715555</v>
      </c>
      <c r="I9" s="1">
        <v>170.097556930282</v>
      </c>
      <c r="J9" s="1">
        <v>483.229398966617</v>
      </c>
      <c r="K9" s="1">
        <v>51.721511793245703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37</v>
      </c>
      <c r="B10" s="1" t="s">
        <v>33</v>
      </c>
      <c r="C10" s="1" t="s">
        <v>21</v>
      </c>
      <c r="D10" s="1">
        <v>1601.98057455669</v>
      </c>
      <c r="E10" s="1">
        <v>1582.11960878474</v>
      </c>
      <c r="F10" s="1">
        <v>19.860965771949701</v>
      </c>
      <c r="G10" s="1">
        <v>16.526509365808099</v>
      </c>
      <c r="H10" s="1">
        <v>3.33445640614157</v>
      </c>
      <c r="I10" s="1">
        <v>261.24793065997</v>
      </c>
      <c r="J10" s="1">
        <v>1273.9312987507301</v>
      </c>
      <c r="K10" s="1">
        <v>66.801345145983106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37</v>
      </c>
      <c r="B11" s="1" t="s">
        <v>33</v>
      </c>
      <c r="C11" s="1" t="s">
        <v>22</v>
      </c>
      <c r="D11" s="1">
        <v>3977.0012206504298</v>
      </c>
      <c r="E11" s="1">
        <v>3931.3719064280199</v>
      </c>
      <c r="F11" s="1">
        <v>45.629314222408603</v>
      </c>
      <c r="G11" s="1">
        <v>37.684634852451701</v>
      </c>
      <c r="H11" s="1">
        <v>7.9446793699569396</v>
      </c>
      <c r="I11" s="1">
        <v>533.96805595007197</v>
      </c>
      <c r="J11" s="1">
        <v>3325.2038241697901</v>
      </c>
      <c r="K11" s="1">
        <v>117.82934053056699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37</v>
      </c>
      <c r="B12" s="1" t="s">
        <v>33</v>
      </c>
      <c r="C12" s="1" t="s">
        <v>23</v>
      </c>
      <c r="D12" s="1">
        <v>8487.8000639205202</v>
      </c>
      <c r="E12" s="1">
        <v>8394.3798333896393</v>
      </c>
      <c r="F12" s="1">
        <v>93.420230530884396</v>
      </c>
      <c r="G12" s="1">
        <v>76.952002851681897</v>
      </c>
      <c r="H12" s="1">
        <v>16.468227679202499</v>
      </c>
      <c r="I12" s="1">
        <v>1176.6474161135</v>
      </c>
      <c r="J12" s="1">
        <v>7098.2700873391505</v>
      </c>
      <c r="K12" s="1">
        <v>212.88256046786501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37</v>
      </c>
      <c r="B13" s="1" t="s">
        <v>33</v>
      </c>
      <c r="C13" s="1" t="s">
        <v>24</v>
      </c>
      <c r="D13" s="1">
        <v>12789.1738105969</v>
      </c>
      <c r="E13" s="1">
        <v>12655.017766110401</v>
      </c>
      <c r="F13" s="1">
        <v>134.15604448646599</v>
      </c>
      <c r="G13" s="1">
        <v>110.41299290880799</v>
      </c>
      <c r="H13" s="1">
        <v>23.743051577657699</v>
      </c>
      <c r="I13" s="1">
        <v>2157.7971124169799</v>
      </c>
      <c r="J13" s="1">
        <v>10348.4788410315</v>
      </c>
      <c r="K13" s="1">
        <v>282.89785714841099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37</v>
      </c>
      <c r="B14" s="1" t="s">
        <v>33</v>
      </c>
      <c r="C14" s="1" t="s">
        <v>25</v>
      </c>
      <c r="D14" s="1">
        <v>11371.3412145319</v>
      </c>
      <c r="E14" s="1">
        <v>11259.3274203488</v>
      </c>
      <c r="F14" s="1">
        <v>112.013794183063</v>
      </c>
      <c r="G14" s="1">
        <v>92.336606370092497</v>
      </c>
      <c r="H14" s="1">
        <v>19.677187812970299</v>
      </c>
      <c r="I14" s="1">
        <v>2661.8825291016801</v>
      </c>
      <c r="J14" s="1">
        <v>8473.3823395363106</v>
      </c>
      <c r="K14" s="1">
        <v>236.07634589387399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37</v>
      </c>
      <c r="B15" s="1" t="s">
        <v>33</v>
      </c>
      <c r="C15" s="1" t="s">
        <v>26</v>
      </c>
      <c r="D15" s="1">
        <v>6691.45563877526</v>
      </c>
      <c r="E15" s="1">
        <v>6631.0087376869997</v>
      </c>
      <c r="F15" s="1">
        <v>60.446901088253199</v>
      </c>
      <c r="G15" s="1">
        <v>50.003259040351601</v>
      </c>
      <c r="H15" s="1">
        <v>10.443642047901699</v>
      </c>
      <c r="I15" s="1">
        <v>2196.91436474088</v>
      </c>
      <c r="J15" s="1">
        <v>4361.3930236445403</v>
      </c>
      <c r="K15" s="1">
        <v>133.14825038983301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37</v>
      </c>
      <c r="B16" s="1" t="s">
        <v>33</v>
      </c>
      <c r="C16" s="1" t="s">
        <v>27</v>
      </c>
      <c r="D16" s="1">
        <v>3220.1125824283399</v>
      </c>
      <c r="E16" s="1">
        <v>3193.8459898464498</v>
      </c>
      <c r="F16" s="1">
        <v>26.266592581883501</v>
      </c>
      <c r="G16" s="1">
        <v>21.8232019244297</v>
      </c>
      <c r="H16" s="1">
        <v>4.4433906574538096</v>
      </c>
      <c r="I16" s="1">
        <v>1378.0862595430001</v>
      </c>
      <c r="J16" s="1">
        <v>1781.30601451597</v>
      </c>
      <c r="K16" s="1">
        <v>60.720308369369803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37</v>
      </c>
      <c r="B17" s="1" t="s">
        <v>33</v>
      </c>
      <c r="C17" s="1" t="s">
        <v>28</v>
      </c>
      <c r="D17" s="1">
        <v>1457.7890532377</v>
      </c>
      <c r="E17" s="1">
        <v>1447.0278712623301</v>
      </c>
      <c r="F17" s="1">
        <v>10.761181975368499</v>
      </c>
      <c r="G17" s="1">
        <v>8.9795825225494603</v>
      </c>
      <c r="H17" s="1">
        <v>1.78159945281902</v>
      </c>
      <c r="I17" s="1">
        <v>748.33674105543503</v>
      </c>
      <c r="J17" s="1">
        <v>683.63661114030106</v>
      </c>
      <c r="K17" s="1">
        <v>25.815701041966101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37</v>
      </c>
      <c r="B18" s="1" t="s">
        <v>33</v>
      </c>
      <c r="C18" s="1" t="s">
        <v>29</v>
      </c>
      <c r="D18" s="1">
        <v>656.30126200392101</v>
      </c>
      <c r="E18" s="1">
        <v>651.86495921921005</v>
      </c>
      <c r="F18" s="1">
        <v>4.4363027847113496</v>
      </c>
      <c r="G18" s="1">
        <v>3.7162814995442002</v>
      </c>
      <c r="H18" s="1">
        <v>0.72002128516715203</v>
      </c>
      <c r="I18" s="1">
        <v>380.55933586747602</v>
      </c>
      <c r="J18" s="1">
        <v>264.83285719695402</v>
      </c>
      <c r="K18" s="1">
        <v>10.909068939491799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37</v>
      </c>
      <c r="B19" s="1" t="s">
        <v>33</v>
      </c>
      <c r="C19" s="1" t="s">
        <v>30</v>
      </c>
      <c r="D19" s="1">
        <v>298.38612176453898</v>
      </c>
      <c r="E19" s="1">
        <v>296.51416565395698</v>
      </c>
      <c r="F19" s="1">
        <v>1.87195611058196</v>
      </c>
      <c r="G19" s="1">
        <v>1.57330943961473</v>
      </c>
      <c r="H19" s="1">
        <v>0.29864667096723102</v>
      </c>
      <c r="I19" s="1">
        <v>187.98838312486399</v>
      </c>
      <c r="J19" s="1">
        <v>105.73471219177701</v>
      </c>
      <c r="K19" s="1">
        <v>4.6630264478978196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37</v>
      </c>
      <c r="B20" s="1" t="s">
        <v>33</v>
      </c>
      <c r="C20" s="1" t="s">
        <v>31</v>
      </c>
      <c r="D20" s="1">
        <v>138.620141226252</v>
      </c>
      <c r="E20" s="1">
        <v>137.797397856521</v>
      </c>
      <c r="F20" s="1">
        <v>0.82274336973175699</v>
      </c>
      <c r="G20" s="1">
        <v>0.69283014048138902</v>
      </c>
      <c r="H20" s="1">
        <v>0.129913229250368</v>
      </c>
      <c r="I20" s="1">
        <v>91.600206714593099</v>
      </c>
      <c r="J20" s="1">
        <v>44.996724299359499</v>
      </c>
      <c r="K20" s="1">
        <v>2.02321021229975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37</v>
      </c>
      <c r="B21" s="1" t="s">
        <v>33</v>
      </c>
      <c r="C21" s="1" t="s">
        <v>32</v>
      </c>
      <c r="D21" s="1">
        <v>65.307681787336307</v>
      </c>
      <c r="E21" s="1">
        <v>64.9349601683776</v>
      </c>
      <c r="F21" s="1">
        <v>0.37272161895861999</v>
      </c>
      <c r="G21" s="1">
        <v>0.31418762626929397</v>
      </c>
      <c r="H21" s="1">
        <v>5.8533992689326603E-2</v>
      </c>
      <c r="I21" s="1">
        <v>44.345417405385703</v>
      </c>
      <c r="J21" s="1">
        <v>20.068027392628402</v>
      </c>
      <c r="K21" s="1">
        <v>0.89423698932213402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38</v>
      </c>
      <c r="B2" s="1" t="s">
        <v>12</v>
      </c>
      <c r="C2" s="1" t="s">
        <v>13</v>
      </c>
      <c r="D2" s="1">
        <v>298.49958609878303</v>
      </c>
      <c r="E2" s="1">
        <v>296.03161045969</v>
      </c>
      <c r="F2" s="1">
        <v>2.4679756390933099</v>
      </c>
      <c r="G2" s="1">
        <v>2.02314628409512</v>
      </c>
      <c r="H2" s="1">
        <v>0.44482935499818899</v>
      </c>
      <c r="I2" s="1">
        <v>91.302955431437496</v>
      </c>
      <c r="J2" s="1">
        <v>204.206161063351</v>
      </c>
      <c r="K2" s="1">
        <v>2.9904696039950101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38</v>
      </c>
      <c r="B3" s="1" t="s">
        <v>12</v>
      </c>
      <c r="C3" s="1" t="s">
        <v>14</v>
      </c>
      <c r="D3" s="1">
        <v>346.65885697805101</v>
      </c>
      <c r="E3" s="1">
        <v>343.115259084304</v>
      </c>
      <c r="F3" s="1">
        <v>3.54359789374675</v>
      </c>
      <c r="G3" s="1">
        <v>2.942889791622</v>
      </c>
      <c r="H3" s="1">
        <v>0.60070810212474102</v>
      </c>
      <c r="I3" s="1">
        <v>98.728557595616607</v>
      </c>
      <c r="J3" s="1">
        <v>237.93986103888901</v>
      </c>
      <c r="K3" s="1">
        <v>9.9904383435447706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38</v>
      </c>
      <c r="B4" s="1" t="s">
        <v>12</v>
      </c>
      <c r="C4" s="1" t="s">
        <v>15</v>
      </c>
      <c r="D4" s="1">
        <v>397.22778114782</v>
      </c>
      <c r="E4" s="1">
        <v>391.79444974720298</v>
      </c>
      <c r="F4" s="1">
        <v>5.4333314006173996</v>
      </c>
      <c r="G4" s="1">
        <v>4.5842969323318199</v>
      </c>
      <c r="H4" s="1">
        <v>0.84903446828557305</v>
      </c>
      <c r="I4" s="1">
        <v>110.53288836862301</v>
      </c>
      <c r="J4" s="1">
        <v>261.039656930891</v>
      </c>
      <c r="K4" s="1">
        <v>25.655235848306699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38</v>
      </c>
      <c r="B5" s="1" t="s">
        <v>12</v>
      </c>
      <c r="C5" s="1" t="s">
        <v>16</v>
      </c>
      <c r="D5" s="1">
        <v>454.63914398140901</v>
      </c>
      <c r="E5" s="1">
        <v>447.71491815740097</v>
      </c>
      <c r="F5" s="1">
        <v>6.9242258240080004</v>
      </c>
      <c r="G5" s="1">
        <v>5.8686851138323597</v>
      </c>
      <c r="H5" s="1">
        <v>1.05554071017564</v>
      </c>
      <c r="I5" s="1">
        <v>123.67359489621199</v>
      </c>
      <c r="J5" s="1">
        <v>294.42269018205798</v>
      </c>
      <c r="K5" s="1">
        <v>36.542858903138502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38</v>
      </c>
      <c r="B6" s="1" t="s">
        <v>12</v>
      </c>
      <c r="C6" s="1" t="s">
        <v>17</v>
      </c>
      <c r="D6" s="1">
        <v>516.22788526617796</v>
      </c>
      <c r="E6" s="1">
        <v>508.00127170331501</v>
      </c>
      <c r="F6" s="1">
        <v>8.2266135628625801</v>
      </c>
      <c r="G6" s="1">
        <v>6.9842819399894696</v>
      </c>
      <c r="H6" s="1">
        <v>1.2423316228731101</v>
      </c>
      <c r="I6" s="1">
        <v>138.30304080764299</v>
      </c>
      <c r="J6" s="1">
        <v>332.77813443668299</v>
      </c>
      <c r="K6" s="1">
        <v>45.146710021851597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38</v>
      </c>
      <c r="B7" s="1" t="s">
        <v>12</v>
      </c>
      <c r="C7" s="1" t="s">
        <v>18</v>
      </c>
      <c r="D7" s="1">
        <v>574.63386563605695</v>
      </c>
      <c r="E7" s="1">
        <v>565.346903828211</v>
      </c>
      <c r="F7" s="1">
        <v>9.2869618078465201</v>
      </c>
      <c r="G7" s="1">
        <v>7.8891127160263403</v>
      </c>
      <c r="H7" s="1">
        <v>1.39784909182018</v>
      </c>
      <c r="I7" s="1">
        <v>153.96747104041401</v>
      </c>
      <c r="J7" s="1">
        <v>369.04917206106302</v>
      </c>
      <c r="K7" s="1">
        <v>51.617222534579803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38</v>
      </c>
      <c r="B8" s="1" t="s">
        <v>12</v>
      </c>
      <c r="C8" s="1" t="s">
        <v>19</v>
      </c>
      <c r="D8" s="1">
        <v>614.27320076395995</v>
      </c>
      <c r="E8" s="1">
        <v>604.33517997652496</v>
      </c>
      <c r="F8" s="1">
        <v>9.9380207874342492</v>
      </c>
      <c r="G8" s="1">
        <v>8.4463278608174299</v>
      </c>
      <c r="H8" s="1">
        <v>1.49169292661682</v>
      </c>
      <c r="I8" s="1">
        <v>169.32993267393201</v>
      </c>
      <c r="J8" s="1">
        <v>389.26738347993899</v>
      </c>
      <c r="K8" s="1">
        <v>55.675884610089398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38</v>
      </c>
      <c r="B9" s="1" t="s">
        <v>12</v>
      </c>
      <c r="C9" s="1" t="s">
        <v>20</v>
      </c>
      <c r="D9" s="1">
        <v>776.50466080521198</v>
      </c>
      <c r="E9" s="1">
        <v>764.840854270362</v>
      </c>
      <c r="F9" s="1">
        <v>11.663806534849799</v>
      </c>
      <c r="G9" s="1">
        <v>9.8674778436137593</v>
      </c>
      <c r="H9" s="1">
        <v>1.7963286912360299</v>
      </c>
      <c r="I9" s="1">
        <v>195.850818203687</v>
      </c>
      <c r="J9" s="1">
        <v>521.20691290585296</v>
      </c>
      <c r="K9" s="1">
        <v>59.446929695672203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38</v>
      </c>
      <c r="B10" s="1" t="s">
        <v>12</v>
      </c>
      <c r="C10" s="1" t="s">
        <v>21</v>
      </c>
      <c r="D10" s="1">
        <v>1671.5712733111</v>
      </c>
      <c r="E10" s="1">
        <v>1650.5421594222501</v>
      </c>
      <c r="F10" s="1">
        <v>21.029113888852201</v>
      </c>
      <c r="G10" s="1">
        <v>17.530358676944601</v>
      </c>
      <c r="H10" s="1">
        <v>3.49875521190756</v>
      </c>
      <c r="I10" s="1">
        <v>292.42390397147699</v>
      </c>
      <c r="J10" s="1">
        <v>1304.6118757607201</v>
      </c>
      <c r="K10" s="1">
        <v>74.535493578907804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38</v>
      </c>
      <c r="B11" s="1" t="s">
        <v>12</v>
      </c>
      <c r="C11" s="1" t="s">
        <v>22</v>
      </c>
      <c r="D11" s="1">
        <v>3799.8256697101801</v>
      </c>
      <c r="E11" s="1">
        <v>3755.5193690002102</v>
      </c>
      <c r="F11" s="1">
        <v>44.306300709975702</v>
      </c>
      <c r="G11" s="1">
        <v>36.6776374357501</v>
      </c>
      <c r="H11" s="1">
        <v>7.6286632742256604</v>
      </c>
      <c r="I11" s="1">
        <v>565.38180276895901</v>
      </c>
      <c r="J11" s="1">
        <v>3109.8853608972699</v>
      </c>
      <c r="K11" s="1">
        <v>124.558506043958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38</v>
      </c>
      <c r="B12" s="1" t="s">
        <v>12</v>
      </c>
      <c r="C12" s="1" t="s">
        <v>23</v>
      </c>
      <c r="D12" s="1">
        <v>7369.4194272149198</v>
      </c>
      <c r="E12" s="1">
        <v>7286.6665619585701</v>
      </c>
      <c r="F12" s="1">
        <v>82.752865256350503</v>
      </c>
      <c r="G12" s="1">
        <v>68.374643759227098</v>
      </c>
      <c r="H12" s="1">
        <v>14.3782214971234</v>
      </c>
      <c r="I12" s="1">
        <v>1159.1052657089799</v>
      </c>
      <c r="J12" s="1">
        <v>5996.9683854040904</v>
      </c>
      <c r="K12" s="1">
        <v>213.34577610184701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38</v>
      </c>
      <c r="B13" s="1" t="s">
        <v>12</v>
      </c>
      <c r="C13" s="1" t="s">
        <v>24</v>
      </c>
      <c r="D13" s="1">
        <v>10307.4785730122</v>
      </c>
      <c r="E13" s="1">
        <v>10196.476846465899</v>
      </c>
      <c r="F13" s="1">
        <v>111.001726546356</v>
      </c>
      <c r="G13" s="1">
        <v>91.767041750453402</v>
      </c>
      <c r="H13" s="1">
        <v>19.2346847959023</v>
      </c>
      <c r="I13" s="1">
        <v>2031.6380850349501</v>
      </c>
      <c r="J13" s="1">
        <v>7993.6350105465199</v>
      </c>
      <c r="K13" s="1">
        <v>282.20547743077299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38</v>
      </c>
      <c r="B14" s="1" t="s">
        <v>12</v>
      </c>
      <c r="C14" s="1" t="s">
        <v>25</v>
      </c>
      <c r="D14" s="1">
        <v>8083.5591172998702</v>
      </c>
      <c r="E14" s="1">
        <v>8001.3827960731596</v>
      </c>
      <c r="F14" s="1">
        <v>82.176321226708097</v>
      </c>
      <c r="G14" s="1">
        <v>68.380239604523595</v>
      </c>
      <c r="H14" s="1">
        <v>13.796081622184399</v>
      </c>
      <c r="I14" s="1">
        <v>2501.1964542758401</v>
      </c>
      <c r="J14" s="1">
        <v>5337.8760019709698</v>
      </c>
      <c r="K14" s="1">
        <v>244.486661053056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38</v>
      </c>
      <c r="B15" s="1" t="s">
        <v>12</v>
      </c>
      <c r="C15" s="1" t="s">
        <v>26</v>
      </c>
      <c r="D15" s="1">
        <v>4581.4955387731397</v>
      </c>
      <c r="E15" s="1">
        <v>4539.8765739230603</v>
      </c>
      <c r="F15" s="1">
        <v>41.618964850080197</v>
      </c>
      <c r="G15" s="1">
        <v>34.954999797321904</v>
      </c>
      <c r="H15" s="1">
        <v>6.6639650527583303</v>
      </c>
      <c r="I15" s="1">
        <v>2146.95527872804</v>
      </c>
      <c r="J15" s="1">
        <v>2288.27230523355</v>
      </c>
      <c r="K15" s="1">
        <v>146.267954811549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38</v>
      </c>
      <c r="B16" s="1" t="s">
        <v>12</v>
      </c>
      <c r="C16" s="1" t="s">
        <v>27</v>
      </c>
      <c r="D16" s="1">
        <v>2385.98835453535</v>
      </c>
      <c r="E16" s="1">
        <v>2367.3467181897299</v>
      </c>
      <c r="F16" s="1">
        <v>18.6416363456181</v>
      </c>
      <c r="G16" s="1">
        <v>15.7972603999578</v>
      </c>
      <c r="H16" s="1">
        <v>2.84437594566027</v>
      </c>
      <c r="I16" s="1">
        <v>1463.25652175663</v>
      </c>
      <c r="J16" s="1">
        <v>850.13781832150596</v>
      </c>
      <c r="K16" s="1">
        <v>72.594014457215593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38</v>
      </c>
      <c r="B17" s="1" t="s">
        <v>12</v>
      </c>
      <c r="C17" s="1" t="s">
        <v>28</v>
      </c>
      <c r="D17" s="1">
        <v>1241.76069090382</v>
      </c>
      <c r="E17" s="1">
        <v>1233.3751878923899</v>
      </c>
      <c r="F17" s="1">
        <v>8.3855030114315205</v>
      </c>
      <c r="G17" s="1">
        <v>7.1552719254745503</v>
      </c>
      <c r="H17" s="1">
        <v>1.2302310859569701</v>
      </c>
      <c r="I17" s="1">
        <v>884.22332711583897</v>
      </c>
      <c r="J17" s="1">
        <v>323.531415666464</v>
      </c>
      <c r="K17" s="1">
        <v>34.005948121513001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38</v>
      </c>
      <c r="B18" s="1" t="s">
        <v>12</v>
      </c>
      <c r="C18" s="1" t="s">
        <v>29</v>
      </c>
      <c r="D18" s="1">
        <v>654.58111197128198</v>
      </c>
      <c r="E18" s="1">
        <v>650.64692945083698</v>
      </c>
      <c r="F18" s="1">
        <v>3.9341825204446002</v>
      </c>
      <c r="G18" s="1">
        <v>3.3723887349486401</v>
      </c>
      <c r="H18" s="1">
        <v>0.56179378549596204</v>
      </c>
      <c r="I18" s="1">
        <v>504.34069215813702</v>
      </c>
      <c r="J18" s="1">
        <v>134.288706229567</v>
      </c>
      <c r="K18" s="1">
        <v>15.951713583578099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38</v>
      </c>
      <c r="B19" s="1" t="s">
        <v>12</v>
      </c>
      <c r="C19" s="1" t="s">
        <v>30</v>
      </c>
      <c r="D19" s="1">
        <v>348.69475810491099</v>
      </c>
      <c r="E19" s="1">
        <v>346.767854224838</v>
      </c>
      <c r="F19" s="1">
        <v>1.9269038800726499</v>
      </c>
      <c r="G19" s="1">
        <v>1.6561946612577501</v>
      </c>
      <c r="H19" s="1">
        <v>0.27070921881490301</v>
      </c>
      <c r="I19" s="1">
        <v>279.99213842507402</v>
      </c>
      <c r="J19" s="1">
        <v>61.050272976363701</v>
      </c>
      <c r="K19" s="1">
        <v>7.65234670347267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38</v>
      </c>
      <c r="B20" s="1" t="s">
        <v>12</v>
      </c>
      <c r="C20" s="1" t="s">
        <v>31</v>
      </c>
      <c r="D20" s="1">
        <v>187.49235877976801</v>
      </c>
      <c r="E20" s="1">
        <v>186.51159739390599</v>
      </c>
      <c r="F20" s="1">
        <v>0.98076138586188499</v>
      </c>
      <c r="G20" s="1">
        <v>0.84393476279996804</v>
      </c>
      <c r="H20" s="1">
        <v>0.13682662306191701</v>
      </c>
      <c r="I20" s="1">
        <v>153.48058789149701</v>
      </c>
      <c r="J20" s="1">
        <v>30.2383035431892</v>
      </c>
      <c r="K20" s="1">
        <v>3.77346734508204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38</v>
      </c>
      <c r="B21" s="1" t="s">
        <v>12</v>
      </c>
      <c r="C21" s="1" t="s">
        <v>32</v>
      </c>
      <c r="D21" s="1">
        <v>101.22856596818799</v>
      </c>
      <c r="E21" s="1">
        <v>100.717096802954</v>
      </c>
      <c r="F21" s="1">
        <v>0.51146916523330999</v>
      </c>
      <c r="G21" s="1">
        <v>0.44029663683055797</v>
      </c>
      <c r="H21" s="1">
        <v>7.1172528402750998E-2</v>
      </c>
      <c r="I21" s="1">
        <v>83.635864507426007</v>
      </c>
      <c r="J21" s="1">
        <v>15.6818630311418</v>
      </c>
      <c r="K21" s="1">
        <v>1.9108384296198699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38</v>
      </c>
      <c r="B2" s="1" t="s">
        <v>33</v>
      </c>
      <c r="C2" s="1" t="s">
        <v>13</v>
      </c>
      <c r="D2" s="1">
        <v>298.49958609878303</v>
      </c>
      <c r="E2" s="1">
        <v>296.03161045969</v>
      </c>
      <c r="F2" s="1">
        <v>2.4679756390933099</v>
      </c>
      <c r="G2" s="1">
        <v>2.02314628409512</v>
      </c>
      <c r="H2" s="1">
        <v>0.44482935499818899</v>
      </c>
      <c r="I2" s="1">
        <v>91.302955431437496</v>
      </c>
      <c r="J2" s="1">
        <v>204.206161063351</v>
      </c>
      <c r="K2" s="1">
        <v>2.9904696039950101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38</v>
      </c>
      <c r="B3" s="1" t="s">
        <v>33</v>
      </c>
      <c r="C3" s="1" t="s">
        <v>14</v>
      </c>
      <c r="D3" s="1">
        <v>346.65885697805101</v>
      </c>
      <c r="E3" s="1">
        <v>343.115259084304</v>
      </c>
      <c r="F3" s="1">
        <v>3.54359789374675</v>
      </c>
      <c r="G3" s="1">
        <v>2.942889791622</v>
      </c>
      <c r="H3" s="1">
        <v>0.60070810212474102</v>
      </c>
      <c r="I3" s="1">
        <v>98.728557595616607</v>
      </c>
      <c r="J3" s="1">
        <v>237.93986103888901</v>
      </c>
      <c r="K3" s="1">
        <v>9.9904383435447706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38</v>
      </c>
      <c r="B4" s="1" t="s">
        <v>33</v>
      </c>
      <c r="C4" s="1" t="s">
        <v>15</v>
      </c>
      <c r="D4" s="1">
        <v>397.22778114782</v>
      </c>
      <c r="E4" s="1">
        <v>391.79444974720298</v>
      </c>
      <c r="F4" s="1">
        <v>5.4333314006173996</v>
      </c>
      <c r="G4" s="1">
        <v>4.5842969323318199</v>
      </c>
      <c r="H4" s="1">
        <v>0.84903446828557305</v>
      </c>
      <c r="I4" s="1">
        <v>110.53288836862301</v>
      </c>
      <c r="J4" s="1">
        <v>261.039656930891</v>
      </c>
      <c r="K4" s="1">
        <v>25.655235848306699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38</v>
      </c>
      <c r="B5" s="1" t="s">
        <v>33</v>
      </c>
      <c r="C5" s="1" t="s">
        <v>16</v>
      </c>
      <c r="D5" s="1">
        <v>454.63914398140901</v>
      </c>
      <c r="E5" s="1">
        <v>447.71491815740097</v>
      </c>
      <c r="F5" s="1">
        <v>6.9242258240080004</v>
      </c>
      <c r="G5" s="1">
        <v>5.8686851138323597</v>
      </c>
      <c r="H5" s="1">
        <v>1.05554071017564</v>
      </c>
      <c r="I5" s="1">
        <v>123.67359489621199</v>
      </c>
      <c r="J5" s="1">
        <v>294.42269018205798</v>
      </c>
      <c r="K5" s="1">
        <v>36.542858903138502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38</v>
      </c>
      <c r="B6" s="1" t="s">
        <v>33</v>
      </c>
      <c r="C6" s="1" t="s">
        <v>17</v>
      </c>
      <c r="D6" s="1">
        <v>516.22788526617796</v>
      </c>
      <c r="E6" s="1">
        <v>508.00127170331501</v>
      </c>
      <c r="F6" s="1">
        <v>8.2266135628625801</v>
      </c>
      <c r="G6" s="1">
        <v>6.9842819399894696</v>
      </c>
      <c r="H6" s="1">
        <v>1.2423316228731101</v>
      </c>
      <c r="I6" s="1">
        <v>138.30304080764299</v>
      </c>
      <c r="J6" s="1">
        <v>332.77813443668299</v>
      </c>
      <c r="K6" s="1">
        <v>45.146710021851597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38</v>
      </c>
      <c r="B7" s="1" t="s">
        <v>33</v>
      </c>
      <c r="C7" s="1" t="s">
        <v>18</v>
      </c>
      <c r="D7" s="1">
        <v>577.04537339338697</v>
      </c>
      <c r="E7" s="1">
        <v>567.73413290764802</v>
      </c>
      <c r="F7" s="1">
        <v>9.3112404857392193</v>
      </c>
      <c r="G7" s="1">
        <v>7.9087301739898299</v>
      </c>
      <c r="H7" s="1">
        <v>1.40251031174939</v>
      </c>
      <c r="I7" s="1">
        <v>153.99644217399799</v>
      </c>
      <c r="J7" s="1">
        <v>371.420017219594</v>
      </c>
      <c r="K7" s="1">
        <v>51.628913999795699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38</v>
      </c>
      <c r="B8" s="1" t="s">
        <v>33</v>
      </c>
      <c r="C8" s="1" t="s">
        <v>19</v>
      </c>
      <c r="D8" s="1">
        <v>630.12671662329603</v>
      </c>
      <c r="E8" s="1">
        <v>620.01698973045904</v>
      </c>
      <c r="F8" s="1">
        <v>10.109726892835999</v>
      </c>
      <c r="G8" s="1">
        <v>8.5863423373079399</v>
      </c>
      <c r="H8" s="1">
        <v>1.5233845555281</v>
      </c>
      <c r="I8" s="1">
        <v>169.95773243079199</v>
      </c>
      <c r="J8" s="1">
        <v>404.25335336739602</v>
      </c>
      <c r="K8" s="1">
        <v>55.915630825107698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38</v>
      </c>
      <c r="B9" s="1" t="s">
        <v>33</v>
      </c>
      <c r="C9" s="1" t="s">
        <v>20</v>
      </c>
      <c r="D9" s="1">
        <v>824.69033751463598</v>
      </c>
      <c r="E9" s="1">
        <v>812.48330658453301</v>
      </c>
      <c r="F9" s="1">
        <v>12.207030930103</v>
      </c>
      <c r="G9" s="1">
        <v>10.3128733305879</v>
      </c>
      <c r="H9" s="1">
        <v>1.8941575995151201</v>
      </c>
      <c r="I9" s="1">
        <v>198.961941006442</v>
      </c>
      <c r="J9" s="1">
        <v>565.23010033107903</v>
      </c>
      <c r="K9" s="1">
        <v>60.498296177114398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38</v>
      </c>
      <c r="B10" s="1" t="s">
        <v>33</v>
      </c>
      <c r="C10" s="1" t="s">
        <v>21</v>
      </c>
      <c r="D10" s="1">
        <v>1873.8256464145099</v>
      </c>
      <c r="E10" s="1">
        <v>1850.5944115187001</v>
      </c>
      <c r="F10" s="1">
        <v>23.231234895803102</v>
      </c>
      <c r="G10" s="1">
        <v>19.3309441994517</v>
      </c>
      <c r="H10" s="1">
        <v>3.9002906963514699</v>
      </c>
      <c r="I10" s="1">
        <v>305.57990547347202</v>
      </c>
      <c r="J10" s="1">
        <v>1490.1086675347799</v>
      </c>
      <c r="K10" s="1">
        <v>78.137073406255098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38</v>
      </c>
      <c r="B11" s="1" t="s">
        <v>33</v>
      </c>
      <c r="C11" s="1" t="s">
        <v>22</v>
      </c>
      <c r="D11" s="1">
        <v>4651.8709411559603</v>
      </c>
      <c r="E11" s="1">
        <v>4598.4986465250404</v>
      </c>
      <c r="F11" s="1">
        <v>53.372294630923498</v>
      </c>
      <c r="G11" s="1">
        <v>44.079457880961598</v>
      </c>
      <c r="H11" s="1">
        <v>9.2928367499619693</v>
      </c>
      <c r="I11" s="1">
        <v>624.57875800536897</v>
      </c>
      <c r="J11" s="1">
        <v>3889.46801493471</v>
      </c>
      <c r="K11" s="1">
        <v>137.82416821588799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38</v>
      </c>
      <c r="B12" s="1" t="s">
        <v>33</v>
      </c>
      <c r="C12" s="1" t="s">
        <v>23</v>
      </c>
      <c r="D12" s="1">
        <v>9928.1212856243601</v>
      </c>
      <c r="E12" s="1">
        <v>9818.8482852877805</v>
      </c>
      <c r="F12" s="1">
        <v>109.27300033658</v>
      </c>
      <c r="G12" s="1">
        <v>90.010227824608094</v>
      </c>
      <c r="H12" s="1">
        <v>19.262772511971601</v>
      </c>
      <c r="I12" s="1">
        <v>1376.3163799355</v>
      </c>
      <c r="J12" s="1">
        <v>8302.7976406728903</v>
      </c>
      <c r="K12" s="1">
        <v>249.00726501597001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38</v>
      </c>
      <c r="B13" s="1" t="s">
        <v>33</v>
      </c>
      <c r="C13" s="1" t="s">
        <v>24</v>
      </c>
      <c r="D13" s="1">
        <v>14959.408536761401</v>
      </c>
      <c r="E13" s="1">
        <v>14802.4871353581</v>
      </c>
      <c r="F13" s="1">
        <v>156.92140140327899</v>
      </c>
      <c r="G13" s="1">
        <v>129.14931747356599</v>
      </c>
      <c r="H13" s="1">
        <v>27.772083929712501</v>
      </c>
      <c r="I13" s="1">
        <v>2523.96042325608</v>
      </c>
      <c r="J13" s="1">
        <v>12104.5444381052</v>
      </c>
      <c r="K13" s="1">
        <v>330.90367540011903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38</v>
      </c>
      <c r="B14" s="1" t="s">
        <v>33</v>
      </c>
      <c r="C14" s="1" t="s">
        <v>25</v>
      </c>
      <c r="D14" s="1">
        <v>13300.979512698899</v>
      </c>
      <c r="E14" s="1">
        <v>13169.9577489984</v>
      </c>
      <c r="F14" s="1">
        <v>131.021763700539</v>
      </c>
      <c r="G14" s="1">
        <v>108.005492617812</v>
      </c>
      <c r="H14" s="1">
        <v>23.0162710827266</v>
      </c>
      <c r="I14" s="1">
        <v>3113.58566389217</v>
      </c>
      <c r="J14" s="1">
        <v>9911.2569726962502</v>
      </c>
      <c r="K14" s="1">
        <v>276.13687611048601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38</v>
      </c>
      <c r="B15" s="1" t="s">
        <v>33</v>
      </c>
      <c r="C15" s="1" t="s">
        <v>26</v>
      </c>
      <c r="D15" s="1">
        <v>7826.9495816151502</v>
      </c>
      <c r="E15" s="1">
        <v>7756.2452576649102</v>
      </c>
      <c r="F15" s="1">
        <v>70.704323950241502</v>
      </c>
      <c r="G15" s="1">
        <v>58.488467764378299</v>
      </c>
      <c r="H15" s="1">
        <v>12.2158561858633</v>
      </c>
      <c r="I15" s="1">
        <v>2569.7156039280198</v>
      </c>
      <c r="J15" s="1">
        <v>5101.4913860987499</v>
      </c>
      <c r="K15" s="1">
        <v>155.74259158837299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38</v>
      </c>
      <c r="B16" s="1" t="s">
        <v>33</v>
      </c>
      <c r="C16" s="1" t="s">
        <v>27</v>
      </c>
      <c r="D16" s="1">
        <v>3766.5435131546601</v>
      </c>
      <c r="E16" s="1">
        <v>3735.8196606900501</v>
      </c>
      <c r="F16" s="1">
        <v>30.7238524646122</v>
      </c>
      <c r="G16" s="1">
        <v>25.526449010903299</v>
      </c>
      <c r="H16" s="1">
        <v>5.19740345370895</v>
      </c>
      <c r="I16" s="1">
        <v>1611.9380079360301</v>
      </c>
      <c r="J16" s="1">
        <v>2083.58137865443</v>
      </c>
      <c r="K16" s="1">
        <v>71.024126564211699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38</v>
      </c>
      <c r="B17" s="1" t="s">
        <v>33</v>
      </c>
      <c r="C17" s="1" t="s">
        <v>28</v>
      </c>
      <c r="D17" s="1">
        <v>1705.1658168670699</v>
      </c>
      <c r="E17" s="1">
        <v>1692.57853641471</v>
      </c>
      <c r="F17" s="1">
        <v>12.5872804523607</v>
      </c>
      <c r="G17" s="1">
        <v>10.5033558409439</v>
      </c>
      <c r="H17" s="1">
        <v>2.0839246114168199</v>
      </c>
      <c r="I17" s="1">
        <v>875.32433277598898</v>
      </c>
      <c r="J17" s="1">
        <v>799.64503635575704</v>
      </c>
      <c r="K17" s="1">
        <v>30.196447735324298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38</v>
      </c>
      <c r="B18" s="1" t="s">
        <v>33</v>
      </c>
      <c r="C18" s="1" t="s">
        <v>29</v>
      </c>
      <c r="D18" s="1">
        <v>767.67106670908004</v>
      </c>
      <c r="E18" s="1">
        <v>762.48195389130899</v>
      </c>
      <c r="F18" s="1">
        <v>5.1891128177709804</v>
      </c>
      <c r="G18" s="1">
        <v>4.34690887876011</v>
      </c>
      <c r="H18" s="1">
        <v>0.84220393901087298</v>
      </c>
      <c r="I18" s="1">
        <v>445.13763453610198</v>
      </c>
      <c r="J18" s="1">
        <v>309.77316935706898</v>
      </c>
      <c r="K18" s="1">
        <v>12.7602628159087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38</v>
      </c>
      <c r="B19" s="1" t="s">
        <v>33</v>
      </c>
      <c r="C19" s="1" t="s">
        <v>30</v>
      </c>
      <c r="D19" s="1">
        <v>349.02019186548603</v>
      </c>
      <c r="E19" s="1">
        <v>346.83057769370299</v>
      </c>
      <c r="F19" s="1">
        <v>2.1896141717832802</v>
      </c>
      <c r="G19" s="1">
        <v>1.8402892173096099</v>
      </c>
      <c r="H19" s="1">
        <v>0.34932495447366702</v>
      </c>
      <c r="I19" s="1">
        <v>219.88871720547999</v>
      </c>
      <c r="J19" s="1">
        <v>123.677164734683</v>
      </c>
      <c r="K19" s="1">
        <v>5.4543099253235701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38</v>
      </c>
      <c r="B20" s="1" t="s">
        <v>33</v>
      </c>
      <c r="C20" s="1" t="s">
        <v>31</v>
      </c>
      <c r="D20" s="1">
        <v>162.143024618905</v>
      </c>
      <c r="E20" s="1">
        <v>161.18066736494899</v>
      </c>
      <c r="F20" s="1">
        <v>0.96235725395577099</v>
      </c>
      <c r="G20" s="1">
        <v>0.810398644317054</v>
      </c>
      <c r="H20" s="1">
        <v>0.15195860963871699</v>
      </c>
      <c r="I20" s="1">
        <v>107.14413101180899</v>
      </c>
      <c r="J20" s="1">
        <v>52.632358554107498</v>
      </c>
      <c r="K20" s="1">
        <v>2.3665350529884699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38</v>
      </c>
      <c r="B21" s="1" t="s">
        <v>33</v>
      </c>
      <c r="C21" s="1" t="s">
        <v>32</v>
      </c>
      <c r="D21" s="1">
        <v>76.389945661390499</v>
      </c>
      <c r="E21" s="1">
        <v>75.953975750350196</v>
      </c>
      <c r="F21" s="1">
        <v>0.43596991104032001</v>
      </c>
      <c r="G21" s="1">
        <v>0.36750310287152999</v>
      </c>
      <c r="H21" s="1">
        <v>6.8466808168789403E-2</v>
      </c>
      <c r="I21" s="1">
        <v>51.870529365290899</v>
      </c>
      <c r="J21" s="1">
        <v>23.4734334476322</v>
      </c>
      <c r="K21" s="1">
        <v>1.0459828484674401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22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4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39</v>
      </c>
      <c r="B2" s="1" t="s">
        <v>12</v>
      </c>
      <c r="C2" s="1" t="s">
        <v>13</v>
      </c>
      <c r="D2" s="1">
        <v>116.283883463473</v>
      </c>
      <c r="E2" s="1">
        <v>115.322455692809</v>
      </c>
      <c r="F2" s="1">
        <v>0.96142777066379004</v>
      </c>
      <c r="G2" s="1">
        <v>0.78813947383974203</v>
      </c>
      <c r="H2" s="1">
        <v>0.173288296824048</v>
      </c>
      <c r="I2" s="1">
        <v>35.568096988069001</v>
      </c>
      <c r="J2" s="1">
        <v>79.550815282389095</v>
      </c>
      <c r="K2" s="1">
        <v>1.1649711930151001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39</v>
      </c>
      <c r="B3" s="1" t="s">
        <v>12</v>
      </c>
      <c r="C3" s="1" t="s">
        <v>14</v>
      </c>
      <c r="D3" s="1">
        <v>135.044871094315</v>
      </c>
      <c r="E3" s="1">
        <v>133.66442253187901</v>
      </c>
      <c r="F3" s="1">
        <v>1.38044856243617</v>
      </c>
      <c r="G3" s="1">
        <v>1.1464359399867601</v>
      </c>
      <c r="H3" s="1">
        <v>0.23401262244940299</v>
      </c>
      <c r="I3" s="1">
        <v>38.460824137177198</v>
      </c>
      <c r="J3" s="1">
        <v>92.692158920464294</v>
      </c>
      <c r="K3" s="1">
        <v>3.8918880366732602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39</v>
      </c>
      <c r="B4" s="1" t="s">
        <v>12</v>
      </c>
      <c r="C4" s="1" t="s">
        <v>15</v>
      </c>
      <c r="D4" s="1">
        <v>154.74456636653801</v>
      </c>
      <c r="E4" s="1">
        <v>152.627950783698</v>
      </c>
      <c r="F4" s="1">
        <v>2.1166155828394899</v>
      </c>
      <c r="G4" s="1">
        <v>1.78586462114831</v>
      </c>
      <c r="H4" s="1">
        <v>0.33075096169117901</v>
      </c>
      <c r="I4" s="1">
        <v>43.059334446395098</v>
      </c>
      <c r="J4" s="1">
        <v>101.690945178904</v>
      </c>
      <c r="K4" s="1">
        <v>9.9942867412390495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39</v>
      </c>
      <c r="B5" s="1" t="s">
        <v>12</v>
      </c>
      <c r="C5" s="1" t="s">
        <v>16</v>
      </c>
      <c r="D5" s="1">
        <v>177.109810863094</v>
      </c>
      <c r="E5" s="1">
        <v>174.412400527231</v>
      </c>
      <c r="F5" s="1">
        <v>2.6974103358631099</v>
      </c>
      <c r="G5" s="1">
        <v>2.2862125364383701</v>
      </c>
      <c r="H5" s="1">
        <v>0.41119779942474199</v>
      </c>
      <c r="I5" s="1">
        <v>48.178445016874299</v>
      </c>
      <c r="J5" s="1">
        <v>114.695682635897</v>
      </c>
      <c r="K5" s="1">
        <v>14.2356832103226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39</v>
      </c>
      <c r="B6" s="1" t="s">
        <v>12</v>
      </c>
      <c r="C6" s="1" t="s">
        <v>17</v>
      </c>
      <c r="D6" s="1">
        <v>201.10240029285001</v>
      </c>
      <c r="E6" s="1">
        <v>197.89763011093601</v>
      </c>
      <c r="F6" s="1">
        <v>3.2047701819136298</v>
      </c>
      <c r="G6" s="1">
        <v>2.7208058738044798</v>
      </c>
      <c r="H6" s="1">
        <v>0.48396430810914698</v>
      </c>
      <c r="I6" s="1">
        <v>53.877510820392601</v>
      </c>
      <c r="J6" s="1">
        <v>129.63747893178399</v>
      </c>
      <c r="K6" s="1">
        <v>17.587410540672799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39</v>
      </c>
      <c r="B7" s="1" t="s">
        <v>12</v>
      </c>
      <c r="C7" s="1" t="s">
        <v>18</v>
      </c>
      <c r="D7" s="1">
        <v>223.85510927869501</v>
      </c>
      <c r="E7" s="1">
        <v>220.237268467901</v>
      </c>
      <c r="F7" s="1">
        <v>3.6178408107941902</v>
      </c>
      <c r="G7" s="1">
        <v>3.0732929170529002</v>
      </c>
      <c r="H7" s="1">
        <v>0.54454789374129198</v>
      </c>
      <c r="I7" s="1">
        <v>59.979766450008398</v>
      </c>
      <c r="J7" s="1">
        <v>143.76727109443399</v>
      </c>
      <c r="K7" s="1">
        <v>20.108071734253301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39</v>
      </c>
      <c r="B8" s="1" t="s">
        <v>12</v>
      </c>
      <c r="C8" s="1" t="s">
        <v>19</v>
      </c>
      <c r="D8" s="1">
        <v>239.29705975784</v>
      </c>
      <c r="E8" s="1">
        <v>235.42559157188001</v>
      </c>
      <c r="F8" s="1">
        <v>3.8714681859597002</v>
      </c>
      <c r="G8" s="1">
        <v>3.29036236699018</v>
      </c>
      <c r="H8" s="1">
        <v>0.58110581896952596</v>
      </c>
      <c r="I8" s="1">
        <v>65.964386802925304</v>
      </c>
      <c r="J8" s="1">
        <v>151.64350359176899</v>
      </c>
      <c r="K8" s="1">
        <v>21.689169363145801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39</v>
      </c>
      <c r="B9" s="1" t="s">
        <v>12</v>
      </c>
      <c r="C9" s="1" t="s">
        <v>20</v>
      </c>
      <c r="D9" s="1">
        <v>302.49615641354899</v>
      </c>
      <c r="E9" s="1">
        <v>297.95238890765302</v>
      </c>
      <c r="F9" s="1">
        <v>4.5437675058957101</v>
      </c>
      <c r="G9" s="1">
        <v>3.8439873858500602</v>
      </c>
      <c r="H9" s="1">
        <v>0.69978012004565104</v>
      </c>
      <c r="I9" s="1">
        <v>76.295897149708793</v>
      </c>
      <c r="J9" s="1">
        <v>203.04203671707501</v>
      </c>
      <c r="K9" s="1">
        <v>23.1582225467649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39</v>
      </c>
      <c r="B10" s="1" t="s">
        <v>12</v>
      </c>
      <c r="C10" s="1" t="s">
        <v>21</v>
      </c>
      <c r="D10" s="1">
        <v>651.179459532892</v>
      </c>
      <c r="E10" s="1">
        <v>642.98733082426997</v>
      </c>
      <c r="F10" s="1">
        <v>8.19212870862121</v>
      </c>
      <c r="G10" s="1">
        <v>6.8291491191150504</v>
      </c>
      <c r="H10" s="1">
        <v>1.36297958950616</v>
      </c>
      <c r="I10" s="1">
        <v>113.91703290369099</v>
      </c>
      <c r="J10" s="1">
        <v>508.226283690115</v>
      </c>
      <c r="K10" s="1">
        <v>29.0361429390856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39</v>
      </c>
      <c r="B11" s="1" t="s">
        <v>12</v>
      </c>
      <c r="C11" s="1" t="s">
        <v>22</v>
      </c>
      <c r="D11" s="1">
        <v>1480.26498506389</v>
      </c>
      <c r="E11" s="1">
        <v>1463.00496545786</v>
      </c>
      <c r="F11" s="1">
        <v>17.2600196060286</v>
      </c>
      <c r="G11" s="1">
        <v>14.288187709187801</v>
      </c>
      <c r="H11" s="1">
        <v>2.9718318968407802</v>
      </c>
      <c r="I11" s="1">
        <v>220.250863744236</v>
      </c>
      <c r="J11" s="1">
        <v>1211.4909491756</v>
      </c>
      <c r="K11" s="1">
        <v>48.523172144053397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39</v>
      </c>
      <c r="B12" s="1" t="s">
        <v>12</v>
      </c>
      <c r="C12" s="1" t="s">
        <v>23</v>
      </c>
      <c r="D12" s="1">
        <v>2870.84052968879</v>
      </c>
      <c r="E12" s="1">
        <v>2838.6032168485799</v>
      </c>
      <c r="F12" s="1">
        <v>32.237312840204297</v>
      </c>
      <c r="G12" s="1">
        <v>26.636114343298502</v>
      </c>
      <c r="H12" s="1">
        <v>5.6011984969057798</v>
      </c>
      <c r="I12" s="1">
        <v>451.54254115111502</v>
      </c>
      <c r="J12" s="1">
        <v>2336.18673304186</v>
      </c>
      <c r="K12" s="1">
        <v>83.111255495816494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39</v>
      </c>
      <c r="B13" s="1" t="s">
        <v>12</v>
      </c>
      <c r="C13" s="1" t="s">
        <v>24</v>
      </c>
      <c r="D13" s="1">
        <v>4015.3946370624099</v>
      </c>
      <c r="E13" s="1">
        <v>3972.1526614112599</v>
      </c>
      <c r="F13" s="1">
        <v>43.241975651145999</v>
      </c>
      <c r="G13" s="1">
        <v>35.748887052613902</v>
      </c>
      <c r="H13" s="1">
        <v>7.4930885985321201</v>
      </c>
      <c r="I13" s="1">
        <v>791.44755075799696</v>
      </c>
      <c r="J13" s="1">
        <v>3114.0107568133099</v>
      </c>
      <c r="K13" s="1">
        <v>109.936329491103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39</v>
      </c>
      <c r="B14" s="1" t="s">
        <v>12</v>
      </c>
      <c r="C14" s="1" t="s">
        <v>25</v>
      </c>
      <c r="D14" s="1">
        <v>3149.04170773329</v>
      </c>
      <c r="E14" s="1">
        <v>3117.0289941283199</v>
      </c>
      <c r="F14" s="1">
        <v>32.012713604973399</v>
      </c>
      <c r="G14" s="1">
        <v>26.638294268004099</v>
      </c>
      <c r="H14" s="1">
        <v>5.3744193369693898</v>
      </c>
      <c r="I14" s="1">
        <v>974.36931424090096</v>
      </c>
      <c r="J14" s="1">
        <v>2079.4298547209701</v>
      </c>
      <c r="K14" s="1">
        <v>95.242538771423398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39</v>
      </c>
      <c r="B15" s="1" t="s">
        <v>12</v>
      </c>
      <c r="C15" s="1" t="s">
        <v>26</v>
      </c>
      <c r="D15" s="1">
        <v>1784.7733066631899</v>
      </c>
      <c r="E15" s="1">
        <v>1768.56016907815</v>
      </c>
      <c r="F15" s="1">
        <v>16.213137585040201</v>
      </c>
      <c r="G15" s="1">
        <v>13.6171147706462</v>
      </c>
      <c r="H15" s="1">
        <v>2.5960228143939998</v>
      </c>
      <c r="I15" s="1">
        <v>836.37066535254996</v>
      </c>
      <c r="J15" s="1">
        <v>891.42230832579196</v>
      </c>
      <c r="K15" s="1">
        <v>56.980332984843898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39</v>
      </c>
      <c r="B16" s="1" t="s">
        <v>12</v>
      </c>
      <c r="C16" s="1" t="s">
        <v>27</v>
      </c>
      <c r="D16" s="1">
        <v>929.48869842712202</v>
      </c>
      <c r="E16" s="1">
        <v>922.22663854719701</v>
      </c>
      <c r="F16" s="1">
        <v>7.2620598799253697</v>
      </c>
      <c r="G16" s="1">
        <v>6.1540011207349696</v>
      </c>
      <c r="H16" s="1">
        <v>1.1080587591904001</v>
      </c>
      <c r="I16" s="1">
        <v>570.02809644367699</v>
      </c>
      <c r="J16" s="1">
        <v>331.18078415316199</v>
      </c>
      <c r="K16" s="1">
        <v>28.279817830283299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39</v>
      </c>
      <c r="B17" s="1" t="s">
        <v>12</v>
      </c>
      <c r="C17" s="1" t="s">
        <v>28</v>
      </c>
      <c r="D17" s="1">
        <v>483.74189511537799</v>
      </c>
      <c r="E17" s="1">
        <v>480.47522775510498</v>
      </c>
      <c r="F17" s="1">
        <v>3.2666673602730398</v>
      </c>
      <c r="G17" s="1">
        <v>2.7874169529199699</v>
      </c>
      <c r="H17" s="1">
        <v>0.47925040735306201</v>
      </c>
      <c r="I17" s="1">
        <v>344.45917888809402</v>
      </c>
      <c r="J17" s="1">
        <v>126.035315250593</v>
      </c>
      <c r="K17" s="1">
        <v>13.2474009766912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39</v>
      </c>
      <c r="B18" s="1" t="s">
        <v>12</v>
      </c>
      <c r="C18" s="1" t="s">
        <v>29</v>
      </c>
      <c r="D18" s="1">
        <v>254.999461596136</v>
      </c>
      <c r="E18" s="1">
        <v>253.46685638314301</v>
      </c>
      <c r="F18" s="1">
        <v>1.5326052129935499</v>
      </c>
      <c r="G18" s="1">
        <v>1.3137521018823799</v>
      </c>
      <c r="H18" s="1">
        <v>0.21885311111117201</v>
      </c>
      <c r="I18" s="1">
        <v>196.47161002560401</v>
      </c>
      <c r="J18" s="1">
        <v>52.313681468529097</v>
      </c>
      <c r="K18" s="1">
        <v>6.21417010200358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39</v>
      </c>
      <c r="B19" s="1" t="s">
        <v>12</v>
      </c>
      <c r="C19" s="1" t="s">
        <v>30</v>
      </c>
      <c r="D19" s="1">
        <v>135.83797936113999</v>
      </c>
      <c r="E19" s="1">
        <v>135.08733220224801</v>
      </c>
      <c r="F19" s="1">
        <v>0.75064715889264699</v>
      </c>
      <c r="G19" s="1">
        <v>0.64518932672418705</v>
      </c>
      <c r="H19" s="1">
        <v>0.105457832168459</v>
      </c>
      <c r="I19" s="1">
        <v>109.074098295518</v>
      </c>
      <c r="J19" s="1">
        <v>23.782823021561398</v>
      </c>
      <c r="K19" s="1">
        <v>2.9810580440611698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39</v>
      </c>
      <c r="B20" s="1" t="s">
        <v>12</v>
      </c>
      <c r="C20" s="1" t="s">
        <v>31</v>
      </c>
      <c r="D20" s="1">
        <v>73.0397649242406</v>
      </c>
      <c r="E20" s="1">
        <v>72.657698254770295</v>
      </c>
      <c r="F20" s="1">
        <v>0.38206666947034301</v>
      </c>
      <c r="G20" s="1">
        <v>0.32876431384976501</v>
      </c>
      <c r="H20" s="1">
        <v>5.3302355620577502E-2</v>
      </c>
      <c r="I20" s="1">
        <v>59.790095623026801</v>
      </c>
      <c r="J20" s="1">
        <v>11.7796724990624</v>
      </c>
      <c r="K20" s="1">
        <v>1.46999680215144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39</v>
      </c>
      <c r="B21" s="1" t="s">
        <v>12</v>
      </c>
      <c r="C21" s="1" t="s">
        <v>32</v>
      </c>
      <c r="D21" s="1">
        <v>39.434730620777998</v>
      </c>
      <c r="E21" s="1">
        <v>39.235482033594103</v>
      </c>
      <c r="F21" s="1">
        <v>0.19924858718386201</v>
      </c>
      <c r="G21" s="1">
        <v>0.17152252529295101</v>
      </c>
      <c r="H21" s="1">
        <v>2.7726061890911199E-2</v>
      </c>
      <c r="I21" s="1">
        <v>32.581295166452499</v>
      </c>
      <c r="J21" s="1">
        <v>6.1090467730162104</v>
      </c>
      <c r="K21" s="1">
        <v>0.74438868130929303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22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39</v>
      </c>
      <c r="B2" s="1" t="s">
        <v>33</v>
      </c>
      <c r="C2" s="1" t="s">
        <v>13</v>
      </c>
      <c r="D2" s="1">
        <v>116.283883463473</v>
      </c>
      <c r="E2" s="1">
        <v>115.322455692809</v>
      </c>
      <c r="F2" s="1">
        <v>0.96142777066379004</v>
      </c>
      <c r="G2" s="1">
        <v>0.78813947383974203</v>
      </c>
      <c r="H2" s="1">
        <v>0.173288296824048</v>
      </c>
      <c r="I2" s="1">
        <v>35.568096988069001</v>
      </c>
      <c r="J2" s="1">
        <v>79.550815282389095</v>
      </c>
      <c r="K2" s="1">
        <v>1.1649711930151001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39</v>
      </c>
      <c r="B3" s="1" t="s">
        <v>33</v>
      </c>
      <c r="C3" s="1" t="s">
        <v>14</v>
      </c>
      <c r="D3" s="1">
        <v>135.044871094315</v>
      </c>
      <c r="E3" s="1">
        <v>133.66442253187901</v>
      </c>
      <c r="F3" s="1">
        <v>1.38044856243617</v>
      </c>
      <c r="G3" s="1">
        <v>1.1464359399867601</v>
      </c>
      <c r="H3" s="1">
        <v>0.23401262244940299</v>
      </c>
      <c r="I3" s="1">
        <v>38.460824137177198</v>
      </c>
      <c r="J3" s="1">
        <v>92.692158920464294</v>
      </c>
      <c r="K3" s="1">
        <v>3.8918880366732602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39</v>
      </c>
      <c r="B4" s="1" t="s">
        <v>33</v>
      </c>
      <c r="C4" s="1" t="s">
        <v>15</v>
      </c>
      <c r="D4" s="1">
        <v>154.74456636653801</v>
      </c>
      <c r="E4" s="1">
        <v>152.627950783698</v>
      </c>
      <c r="F4" s="1">
        <v>2.1166155828394899</v>
      </c>
      <c r="G4" s="1">
        <v>1.78586462114831</v>
      </c>
      <c r="H4" s="1">
        <v>0.33075096169117901</v>
      </c>
      <c r="I4" s="1">
        <v>43.059334446395098</v>
      </c>
      <c r="J4" s="1">
        <v>101.690945178904</v>
      </c>
      <c r="K4" s="1">
        <v>9.9942867412390495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39</v>
      </c>
      <c r="B5" s="1" t="s">
        <v>33</v>
      </c>
      <c r="C5" s="1" t="s">
        <v>16</v>
      </c>
      <c r="D5" s="1">
        <v>177.109810863094</v>
      </c>
      <c r="E5" s="1">
        <v>174.412400527231</v>
      </c>
      <c r="F5" s="1">
        <v>2.6974103358631099</v>
      </c>
      <c r="G5" s="1">
        <v>2.2862125364383701</v>
      </c>
      <c r="H5" s="1">
        <v>0.41119779942474199</v>
      </c>
      <c r="I5" s="1">
        <v>48.178445016874299</v>
      </c>
      <c r="J5" s="1">
        <v>114.695682635897</v>
      </c>
      <c r="K5" s="1">
        <v>14.2356832103226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39</v>
      </c>
      <c r="B6" s="1" t="s">
        <v>33</v>
      </c>
      <c r="C6" s="1" t="s">
        <v>17</v>
      </c>
      <c r="D6" s="1">
        <v>201.10240029285001</v>
      </c>
      <c r="E6" s="1">
        <v>197.89763011093601</v>
      </c>
      <c r="F6" s="1">
        <v>3.2047701819136298</v>
      </c>
      <c r="G6" s="1">
        <v>2.7208058738044798</v>
      </c>
      <c r="H6" s="1">
        <v>0.48396430810914698</v>
      </c>
      <c r="I6" s="1">
        <v>53.877510820392601</v>
      </c>
      <c r="J6" s="1">
        <v>129.63747893178399</v>
      </c>
      <c r="K6" s="1">
        <v>17.587410540672799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39</v>
      </c>
      <c r="B7" s="1" t="s">
        <v>33</v>
      </c>
      <c r="C7" s="1" t="s">
        <v>18</v>
      </c>
      <c r="D7" s="1">
        <v>224.794539348564</v>
      </c>
      <c r="E7" s="1">
        <v>221.16724050472001</v>
      </c>
      <c r="F7" s="1">
        <v>3.6272988438441498</v>
      </c>
      <c r="G7" s="1">
        <v>3.0809351192599101</v>
      </c>
      <c r="H7" s="1">
        <v>0.54636372458424198</v>
      </c>
      <c r="I7" s="1">
        <v>59.991052482145001</v>
      </c>
      <c r="J7" s="1">
        <v>144.690860589908</v>
      </c>
      <c r="K7" s="1">
        <v>20.1126262765106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39</v>
      </c>
      <c r="B8" s="1" t="s">
        <v>33</v>
      </c>
      <c r="C8" s="1" t="s">
        <v>19</v>
      </c>
      <c r="D8" s="1">
        <v>245.47297582783099</v>
      </c>
      <c r="E8" s="1">
        <v>241.534617590159</v>
      </c>
      <c r="F8" s="1">
        <v>3.9383582376728801</v>
      </c>
      <c r="G8" s="1">
        <v>3.3449065869008701</v>
      </c>
      <c r="H8" s="1">
        <v>0.59345165077200901</v>
      </c>
      <c r="I8" s="1">
        <v>66.208953285308894</v>
      </c>
      <c r="J8" s="1">
        <v>157.481457334872</v>
      </c>
      <c r="K8" s="1">
        <v>21.7825652076504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39</v>
      </c>
      <c r="B9" s="1" t="s">
        <v>33</v>
      </c>
      <c r="C9" s="1" t="s">
        <v>20</v>
      </c>
      <c r="D9" s="1">
        <v>321.267430733617</v>
      </c>
      <c r="E9" s="1">
        <v>316.51204403220498</v>
      </c>
      <c r="F9" s="1">
        <v>4.7553867014119104</v>
      </c>
      <c r="G9" s="1">
        <v>4.0174962257762799</v>
      </c>
      <c r="H9" s="1">
        <v>0.73789047563562304</v>
      </c>
      <c r="I9" s="1">
        <v>77.507870158329297</v>
      </c>
      <c r="J9" s="1">
        <v>220.19176634702399</v>
      </c>
      <c r="K9" s="1">
        <v>23.5677942282645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39</v>
      </c>
      <c r="B10" s="1" t="s">
        <v>33</v>
      </c>
      <c r="C10" s="1" t="s">
        <v>21</v>
      </c>
      <c r="D10" s="1">
        <v>729.96993378216303</v>
      </c>
      <c r="E10" s="1">
        <v>720.91994397600604</v>
      </c>
      <c r="F10" s="1">
        <v>9.0499898061572406</v>
      </c>
      <c r="G10" s="1">
        <v>7.5305875358368004</v>
      </c>
      <c r="H10" s="1">
        <v>1.51940227032044</v>
      </c>
      <c r="I10" s="1">
        <v>119.042101804111</v>
      </c>
      <c r="J10" s="1">
        <v>580.48865295974997</v>
      </c>
      <c r="K10" s="1">
        <v>30.439179018301701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39</v>
      </c>
      <c r="B11" s="1" t="s">
        <v>33</v>
      </c>
      <c r="C11" s="1" t="s">
        <v>22</v>
      </c>
      <c r="D11" s="1">
        <v>1812.18883911445</v>
      </c>
      <c r="E11" s="1">
        <v>1791.3970592324299</v>
      </c>
      <c r="F11" s="1">
        <v>20.791779882021601</v>
      </c>
      <c r="G11" s="1">
        <v>17.171650421205399</v>
      </c>
      <c r="H11" s="1">
        <v>3.6201294608162402</v>
      </c>
      <c r="I11" s="1">
        <v>243.31170591848701</v>
      </c>
      <c r="J11" s="1">
        <v>1515.18617259958</v>
      </c>
      <c r="K11" s="1">
        <v>53.6909605963831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39</v>
      </c>
      <c r="B12" s="1" t="s">
        <v>33</v>
      </c>
      <c r="C12" s="1" t="s">
        <v>23</v>
      </c>
      <c r="D12" s="1">
        <v>3867.6117232762799</v>
      </c>
      <c r="E12" s="1">
        <v>3825.0431924353802</v>
      </c>
      <c r="F12" s="1">
        <v>42.5685308409032</v>
      </c>
      <c r="G12" s="1">
        <v>35.064500355500101</v>
      </c>
      <c r="H12" s="1">
        <v>7.5040304854031801</v>
      </c>
      <c r="I12" s="1">
        <v>536.15958274838397</v>
      </c>
      <c r="J12" s="1">
        <v>3234.4485494505798</v>
      </c>
      <c r="K12" s="1">
        <v>97.003591077318603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39</v>
      </c>
      <c r="B13" s="1" t="s">
        <v>33</v>
      </c>
      <c r="C13" s="1" t="s">
        <v>24</v>
      </c>
      <c r="D13" s="1">
        <v>5827.6064690943103</v>
      </c>
      <c r="E13" s="1">
        <v>5766.4759657251498</v>
      </c>
      <c r="F13" s="1">
        <v>61.130503369157502</v>
      </c>
      <c r="G13" s="1">
        <v>50.311574561156597</v>
      </c>
      <c r="H13" s="1">
        <v>10.818928808001001</v>
      </c>
      <c r="I13" s="1">
        <v>983.23727533478495</v>
      </c>
      <c r="J13" s="1">
        <v>4715.4619315058098</v>
      </c>
      <c r="K13" s="1">
        <v>128.90726225371901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39</v>
      </c>
      <c r="B14" s="1" t="s">
        <v>33</v>
      </c>
      <c r="C14" s="1" t="s">
        <v>25</v>
      </c>
      <c r="D14" s="1">
        <v>5181.5467211163004</v>
      </c>
      <c r="E14" s="1">
        <v>5130.5057139897799</v>
      </c>
      <c r="F14" s="1">
        <v>51.041007126522999</v>
      </c>
      <c r="G14" s="1">
        <v>42.074758900430801</v>
      </c>
      <c r="H14" s="1">
        <v>8.9662482260922491</v>
      </c>
      <c r="I14" s="1">
        <v>1212.9324439791999</v>
      </c>
      <c r="J14" s="1">
        <v>3861.0420397974699</v>
      </c>
      <c r="K14" s="1">
        <v>107.572237339629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39</v>
      </c>
      <c r="B15" s="1" t="s">
        <v>33</v>
      </c>
      <c r="C15" s="1" t="s">
        <v>26</v>
      </c>
      <c r="D15" s="1">
        <v>3049.07656629654</v>
      </c>
      <c r="E15" s="1">
        <v>3021.5328987355701</v>
      </c>
      <c r="F15" s="1">
        <v>27.543667560975098</v>
      </c>
      <c r="G15" s="1">
        <v>22.784842881555299</v>
      </c>
      <c r="H15" s="1">
        <v>4.7588246794197504</v>
      </c>
      <c r="I15" s="1">
        <v>1001.0617224861001</v>
      </c>
      <c r="J15" s="1">
        <v>1987.3435591120201</v>
      </c>
      <c r="K15" s="1">
        <v>60.671284698426398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39</v>
      </c>
      <c r="B16" s="1" t="s">
        <v>33</v>
      </c>
      <c r="C16" s="1" t="s">
        <v>27</v>
      </c>
      <c r="D16" s="1">
        <v>1467.29954526246</v>
      </c>
      <c r="E16" s="1">
        <v>1455.3307216998001</v>
      </c>
      <c r="F16" s="1">
        <v>11.9688235626618</v>
      </c>
      <c r="G16" s="1">
        <v>9.9441163748811796</v>
      </c>
      <c r="H16" s="1">
        <v>2.02470718778061</v>
      </c>
      <c r="I16" s="1">
        <v>627.94864781871104</v>
      </c>
      <c r="J16" s="1">
        <v>811.68264716431997</v>
      </c>
      <c r="K16" s="1">
        <v>27.668250279431199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39</v>
      </c>
      <c r="B17" s="1" t="s">
        <v>33</v>
      </c>
      <c r="C17" s="1" t="s">
        <v>28</v>
      </c>
      <c r="D17" s="1">
        <v>664.266593216817</v>
      </c>
      <c r="E17" s="1">
        <v>659.36307602145303</v>
      </c>
      <c r="F17" s="1">
        <v>4.9035171953638299</v>
      </c>
      <c r="G17" s="1">
        <v>4.0917008380022404</v>
      </c>
      <c r="H17" s="1">
        <v>0.81181635736159197</v>
      </c>
      <c r="I17" s="1">
        <v>340.99247518414103</v>
      </c>
      <c r="J17" s="1">
        <v>311.51075093606897</v>
      </c>
      <c r="K17" s="1">
        <v>11.763367096607199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39</v>
      </c>
      <c r="B18" s="1" t="s">
        <v>33</v>
      </c>
      <c r="C18" s="1" t="s">
        <v>29</v>
      </c>
      <c r="D18" s="1">
        <v>299.05493011282499</v>
      </c>
      <c r="E18" s="1">
        <v>297.03345263586499</v>
      </c>
      <c r="F18" s="1">
        <v>2.0214774769597401</v>
      </c>
      <c r="G18" s="1">
        <v>1.69338742505592</v>
      </c>
      <c r="H18" s="1">
        <v>0.32809005190382001</v>
      </c>
      <c r="I18" s="1">
        <v>173.408390598144</v>
      </c>
      <c r="J18" s="1">
        <v>120.675635086835</v>
      </c>
      <c r="K18" s="1">
        <v>4.9709044278452499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39</v>
      </c>
      <c r="B19" s="1" t="s">
        <v>33</v>
      </c>
      <c r="C19" s="1" t="s">
        <v>30</v>
      </c>
      <c r="D19" s="1">
        <v>135.96475575632499</v>
      </c>
      <c r="E19" s="1">
        <v>135.11176683761599</v>
      </c>
      <c r="F19" s="1">
        <v>0.85298891870943805</v>
      </c>
      <c r="G19" s="1">
        <v>0.71690543923869499</v>
      </c>
      <c r="H19" s="1">
        <v>0.13608347947074301</v>
      </c>
      <c r="I19" s="1">
        <v>85.6601320646148</v>
      </c>
      <c r="J19" s="1">
        <v>48.179835687749502</v>
      </c>
      <c r="K19" s="1">
        <v>2.1247880039609099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39</v>
      </c>
      <c r="B20" s="1" t="s">
        <v>33</v>
      </c>
      <c r="C20" s="1" t="s">
        <v>31</v>
      </c>
      <c r="D20" s="1">
        <v>63.164645638604803</v>
      </c>
      <c r="E20" s="1">
        <v>62.789748506478801</v>
      </c>
      <c r="F20" s="1">
        <v>0.37489713212596398</v>
      </c>
      <c r="G20" s="1">
        <v>0.31569994031259802</v>
      </c>
      <c r="H20" s="1">
        <v>5.9197191813366003E-2</v>
      </c>
      <c r="I20" s="1">
        <v>41.739205763083397</v>
      </c>
      <c r="J20" s="1">
        <v>20.5035294303161</v>
      </c>
      <c r="K20" s="1">
        <v>0.92191044520532905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39</v>
      </c>
      <c r="B21" s="1" t="s">
        <v>33</v>
      </c>
      <c r="C21" s="1" t="s">
        <v>32</v>
      </c>
      <c r="D21" s="1">
        <v>29.758565682334101</v>
      </c>
      <c r="E21" s="1">
        <v>29.588728681916201</v>
      </c>
      <c r="F21" s="1">
        <v>0.169837000417871</v>
      </c>
      <c r="G21" s="1">
        <v>0.143164982388403</v>
      </c>
      <c r="H21" s="1">
        <v>2.6672018029468E-2</v>
      </c>
      <c r="I21" s="1">
        <v>20.206750269684001</v>
      </c>
      <c r="J21" s="1">
        <v>9.1443409861504801</v>
      </c>
      <c r="K21" s="1">
        <v>0.407474426499634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40</v>
      </c>
      <c r="B2" s="1" t="s">
        <v>12</v>
      </c>
      <c r="C2" s="1" t="s">
        <v>13</v>
      </c>
      <c r="D2" s="1">
        <v>323.79716872402003</v>
      </c>
      <c r="E2" s="1">
        <v>321.120034276826</v>
      </c>
      <c r="F2" s="1">
        <v>2.6771344471942098</v>
      </c>
      <c r="G2" s="1">
        <v>2.1946061877879202</v>
      </c>
      <c r="H2" s="1">
        <v>0.48252825940629601</v>
      </c>
      <c r="I2" s="1">
        <v>99.040802204165402</v>
      </c>
      <c r="J2" s="1">
        <v>221.51245719460499</v>
      </c>
      <c r="K2" s="1">
        <v>3.2439093252490498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40</v>
      </c>
      <c r="B3" s="1" t="s">
        <v>12</v>
      </c>
      <c r="C3" s="1" t="s">
        <v>14</v>
      </c>
      <c r="D3" s="1">
        <v>376.03789629862803</v>
      </c>
      <c r="E3" s="1">
        <v>372.19398153784903</v>
      </c>
      <c r="F3" s="1">
        <v>3.8439147607792101</v>
      </c>
      <c r="G3" s="1">
        <v>3.1922971647896401</v>
      </c>
      <c r="H3" s="1">
        <v>0.65161759598956903</v>
      </c>
      <c r="I3" s="1">
        <v>107.09571775113901</v>
      </c>
      <c r="J3" s="1">
        <v>258.105059165753</v>
      </c>
      <c r="K3" s="1">
        <v>10.837119381737301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40</v>
      </c>
      <c r="B4" s="1" t="s">
        <v>12</v>
      </c>
      <c r="C4" s="1" t="s">
        <v>15</v>
      </c>
      <c r="D4" s="1">
        <v>430.89249320306902</v>
      </c>
      <c r="E4" s="1">
        <v>424.99869164959898</v>
      </c>
      <c r="F4" s="1">
        <v>5.8938015534702197</v>
      </c>
      <c r="G4" s="1">
        <v>4.9728121458366896</v>
      </c>
      <c r="H4" s="1">
        <v>0.92098940763352999</v>
      </c>
      <c r="I4" s="1">
        <v>119.90045538222</v>
      </c>
      <c r="J4" s="1">
        <v>283.16254284835202</v>
      </c>
      <c r="K4" s="1">
        <v>27.8294949724975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40</v>
      </c>
      <c r="B5" s="1" t="s">
        <v>12</v>
      </c>
      <c r="C5" s="1" t="s">
        <v>16</v>
      </c>
      <c r="D5" s="1">
        <v>493.16941955013402</v>
      </c>
      <c r="E5" s="1">
        <v>485.65837155599201</v>
      </c>
      <c r="F5" s="1">
        <v>7.5110479941421699</v>
      </c>
      <c r="G5" s="1">
        <v>6.3660511186198496</v>
      </c>
      <c r="H5" s="1">
        <v>1.1449968755223201</v>
      </c>
      <c r="I5" s="1">
        <v>134.154825461174</v>
      </c>
      <c r="J5" s="1">
        <v>319.37475939249998</v>
      </c>
      <c r="K5" s="1">
        <v>39.639834696460298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40</v>
      </c>
      <c r="B6" s="1" t="s">
        <v>12</v>
      </c>
      <c r="C6" s="1" t="s">
        <v>17</v>
      </c>
      <c r="D6" s="1">
        <v>559.97775357135697</v>
      </c>
      <c r="E6" s="1">
        <v>551.05394160010701</v>
      </c>
      <c r="F6" s="1">
        <v>8.9238119712501103</v>
      </c>
      <c r="G6" s="1">
        <v>7.57619381418671</v>
      </c>
      <c r="H6" s="1">
        <v>1.3476181570634</v>
      </c>
      <c r="I6" s="1">
        <v>150.02410430350599</v>
      </c>
      <c r="J6" s="1">
        <v>360.98079448659701</v>
      </c>
      <c r="K6" s="1">
        <v>48.972854781253098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40</v>
      </c>
      <c r="B7" s="1" t="s">
        <v>12</v>
      </c>
      <c r="C7" s="1" t="s">
        <v>18</v>
      </c>
      <c r="D7" s="1">
        <v>623.33359043358701</v>
      </c>
      <c r="E7" s="1">
        <v>613.25956661757505</v>
      </c>
      <c r="F7" s="1">
        <v>10.074023816011801</v>
      </c>
      <c r="G7" s="1">
        <v>8.5577082185589095</v>
      </c>
      <c r="H7" s="1">
        <v>1.5163155974528899</v>
      </c>
      <c r="I7" s="1">
        <v>167.01608149629101</v>
      </c>
      <c r="J7" s="1">
        <v>400.32577128522598</v>
      </c>
      <c r="K7" s="1">
        <v>55.991737652070199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40</v>
      </c>
      <c r="B8" s="1" t="s">
        <v>12</v>
      </c>
      <c r="C8" s="1" t="s">
        <v>19</v>
      </c>
      <c r="D8" s="1">
        <v>666.33232504580099</v>
      </c>
      <c r="E8" s="1">
        <v>655.55206556287203</v>
      </c>
      <c r="F8" s="1">
        <v>10.780259482928599</v>
      </c>
      <c r="G8" s="1">
        <v>9.1621468665702697</v>
      </c>
      <c r="H8" s="1">
        <v>1.6181126163583099</v>
      </c>
      <c r="I8" s="1">
        <v>183.68049851132301</v>
      </c>
      <c r="J8" s="1">
        <v>422.25745869443</v>
      </c>
      <c r="K8" s="1">
        <v>60.394367840048602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40</v>
      </c>
      <c r="B9" s="1" t="s">
        <v>12</v>
      </c>
      <c r="C9" s="1" t="s">
        <v>20</v>
      </c>
      <c r="D9" s="1">
        <v>842.31276148746997</v>
      </c>
      <c r="E9" s="1">
        <v>829.66045740260199</v>
      </c>
      <c r="F9" s="1">
        <v>12.652304084868099</v>
      </c>
      <c r="G9" s="1">
        <v>10.703738085425</v>
      </c>
      <c r="H9" s="1">
        <v>1.9485659994431801</v>
      </c>
      <c r="I9" s="1">
        <v>212.449006229611</v>
      </c>
      <c r="J9" s="1">
        <v>565.37874951174001</v>
      </c>
      <c r="K9" s="1">
        <v>64.485005746120095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40</v>
      </c>
      <c r="B10" s="1" t="s">
        <v>12</v>
      </c>
      <c r="C10" s="1" t="s">
        <v>21</v>
      </c>
      <c r="D10" s="1">
        <v>1813.23549788582</v>
      </c>
      <c r="E10" s="1">
        <v>1790.42418472128</v>
      </c>
      <c r="F10" s="1">
        <v>22.8113131645413</v>
      </c>
      <c r="G10" s="1">
        <v>19.016041464234199</v>
      </c>
      <c r="H10" s="1">
        <v>3.79527170030704</v>
      </c>
      <c r="I10" s="1">
        <v>317.206577773459</v>
      </c>
      <c r="J10" s="1">
        <v>1415.1766076997401</v>
      </c>
      <c r="K10" s="1">
        <v>80.852312412623704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40</v>
      </c>
      <c r="B11" s="1" t="s">
        <v>12</v>
      </c>
      <c r="C11" s="1" t="s">
        <v>22</v>
      </c>
      <c r="D11" s="1">
        <v>4121.8576198957899</v>
      </c>
      <c r="E11" s="1">
        <v>4073.79639839119</v>
      </c>
      <c r="F11" s="1">
        <v>48.061221504600397</v>
      </c>
      <c r="G11" s="1">
        <v>39.786035593536099</v>
      </c>
      <c r="H11" s="1">
        <v>8.2751859110643107</v>
      </c>
      <c r="I11" s="1">
        <v>613.29742321347101</v>
      </c>
      <c r="J11" s="1">
        <v>3373.4454646163899</v>
      </c>
      <c r="K11" s="1">
        <v>135.114732065928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40</v>
      </c>
      <c r="B12" s="1" t="s">
        <v>12</v>
      </c>
      <c r="C12" s="1" t="s">
        <v>23</v>
      </c>
      <c r="D12" s="1">
        <v>7993.9713714789104</v>
      </c>
      <c r="E12" s="1">
        <v>7904.2052722222797</v>
      </c>
      <c r="F12" s="1">
        <v>89.766099256630895</v>
      </c>
      <c r="G12" s="1">
        <v>74.169335881171094</v>
      </c>
      <c r="H12" s="1">
        <v>15.5967633754597</v>
      </c>
      <c r="I12" s="1">
        <v>1257.33843786793</v>
      </c>
      <c r="J12" s="1">
        <v>6505.2062868814</v>
      </c>
      <c r="K12" s="1">
        <v>231.42664672957301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40</v>
      </c>
      <c r="B13" s="1" t="s">
        <v>12</v>
      </c>
      <c r="C13" s="1" t="s">
        <v>24</v>
      </c>
      <c r="D13" s="1">
        <v>11181.0284973741</v>
      </c>
      <c r="E13" s="1">
        <v>11060.619470182701</v>
      </c>
      <c r="F13" s="1">
        <v>120.40902719139299</v>
      </c>
      <c r="G13" s="1">
        <v>99.544219438691002</v>
      </c>
      <c r="H13" s="1">
        <v>20.864807752701701</v>
      </c>
      <c r="I13" s="1">
        <v>2203.8176615377502</v>
      </c>
      <c r="J13" s="1">
        <v>8671.0886874449698</v>
      </c>
      <c r="K13" s="1">
        <v>306.12214839137101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40</v>
      </c>
      <c r="B14" s="1" t="s">
        <v>12</v>
      </c>
      <c r="C14" s="1" t="s">
        <v>25</v>
      </c>
      <c r="D14" s="1">
        <v>8768.6337847340892</v>
      </c>
      <c r="E14" s="1">
        <v>8679.4930911166502</v>
      </c>
      <c r="F14" s="1">
        <v>89.140693617437805</v>
      </c>
      <c r="G14" s="1">
        <v>74.175405969533102</v>
      </c>
      <c r="H14" s="1">
        <v>14.9652876479048</v>
      </c>
      <c r="I14" s="1">
        <v>2713.17069782823</v>
      </c>
      <c r="J14" s="1">
        <v>5790.2563920678604</v>
      </c>
      <c r="K14" s="1">
        <v>265.20669483799702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40</v>
      </c>
      <c r="B15" s="1" t="s">
        <v>12</v>
      </c>
      <c r="C15" s="1" t="s">
        <v>26</v>
      </c>
      <c r="D15" s="1">
        <v>4969.7733365886097</v>
      </c>
      <c r="E15" s="1">
        <v>4924.6272003416398</v>
      </c>
      <c r="F15" s="1">
        <v>45.146136246972198</v>
      </c>
      <c r="G15" s="1">
        <v>37.917405900106999</v>
      </c>
      <c r="H15" s="1">
        <v>7.2287303468651496</v>
      </c>
      <c r="I15" s="1">
        <v>2328.9078879967701</v>
      </c>
      <c r="J15" s="1">
        <v>2482.2014106880802</v>
      </c>
      <c r="K15" s="1">
        <v>158.664037903755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40</v>
      </c>
      <c r="B16" s="1" t="s">
        <v>12</v>
      </c>
      <c r="C16" s="1" t="s">
        <v>27</v>
      </c>
      <c r="D16" s="1">
        <v>2588.19881094025</v>
      </c>
      <c r="E16" s="1">
        <v>2567.9773119828101</v>
      </c>
      <c r="F16" s="1">
        <v>20.2214989574437</v>
      </c>
      <c r="G16" s="1">
        <v>17.1360646021454</v>
      </c>
      <c r="H16" s="1">
        <v>3.0854343552982701</v>
      </c>
      <c r="I16" s="1">
        <v>1587.26625069744</v>
      </c>
      <c r="J16" s="1">
        <v>922.18626563395696</v>
      </c>
      <c r="K16" s="1">
        <v>78.746294608857994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40</v>
      </c>
      <c r="B17" s="1" t="s">
        <v>12</v>
      </c>
      <c r="C17" s="1" t="s">
        <v>28</v>
      </c>
      <c r="D17" s="1">
        <v>1346.9988391018301</v>
      </c>
      <c r="E17" s="1">
        <v>1337.9026719382</v>
      </c>
      <c r="F17" s="1">
        <v>9.0961671636278805</v>
      </c>
      <c r="G17" s="1">
        <v>7.7616750535540104</v>
      </c>
      <c r="H17" s="1">
        <v>1.33449211007387</v>
      </c>
      <c r="I17" s="1">
        <v>959.16049191804404</v>
      </c>
      <c r="J17" s="1">
        <v>350.95042427096399</v>
      </c>
      <c r="K17" s="1">
        <v>36.887922912824102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40</v>
      </c>
      <c r="B18" s="1" t="s">
        <v>12</v>
      </c>
      <c r="C18" s="1" t="s">
        <v>29</v>
      </c>
      <c r="D18" s="1">
        <v>710.056296983876</v>
      </c>
      <c r="E18" s="1">
        <v>705.78869588595705</v>
      </c>
      <c r="F18" s="1">
        <v>4.2676010979188499</v>
      </c>
      <c r="G18" s="1">
        <v>3.6581957733495201</v>
      </c>
      <c r="H18" s="1">
        <v>0.60940532456933705</v>
      </c>
      <c r="I18" s="1">
        <v>547.08313109377195</v>
      </c>
      <c r="J18" s="1">
        <v>145.66955833015999</v>
      </c>
      <c r="K18" s="1">
        <v>17.303607559944101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40</v>
      </c>
      <c r="B19" s="1" t="s">
        <v>12</v>
      </c>
      <c r="C19" s="1" t="s">
        <v>30</v>
      </c>
      <c r="D19" s="1">
        <v>378.24633829111099</v>
      </c>
      <c r="E19" s="1">
        <v>376.15613096812899</v>
      </c>
      <c r="F19" s="1">
        <v>2.0902073229822702</v>
      </c>
      <c r="G19" s="1">
        <v>1.79655573121507</v>
      </c>
      <c r="H19" s="1">
        <v>0.29365159176719602</v>
      </c>
      <c r="I19" s="1">
        <v>303.72123081276402</v>
      </c>
      <c r="J19" s="1">
        <v>66.224230987821997</v>
      </c>
      <c r="K19" s="1">
        <v>8.3008764905256793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40</v>
      </c>
      <c r="B20" s="1" t="s">
        <v>12</v>
      </c>
      <c r="C20" s="1" t="s">
        <v>31</v>
      </c>
      <c r="D20" s="1">
        <v>203.38217457422601</v>
      </c>
      <c r="E20" s="1">
        <v>202.31829450629601</v>
      </c>
      <c r="F20" s="1">
        <v>1.06388006793025</v>
      </c>
      <c r="G20" s="1">
        <v>0.91545750650379498</v>
      </c>
      <c r="H20" s="1">
        <v>0.14842256142645299</v>
      </c>
      <c r="I20" s="1">
        <v>166.48793542018001</v>
      </c>
      <c r="J20" s="1">
        <v>32.800973704070699</v>
      </c>
      <c r="K20" s="1">
        <v>4.0932654499753998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40</v>
      </c>
      <c r="B21" s="1" t="s">
        <v>12</v>
      </c>
      <c r="C21" s="1" t="s">
        <v>32</v>
      </c>
      <c r="D21" s="1">
        <v>109.807599678362</v>
      </c>
      <c r="E21" s="1">
        <v>109.25278394224399</v>
      </c>
      <c r="F21" s="1">
        <v>0.55481573611755997</v>
      </c>
      <c r="G21" s="1">
        <v>0.47761139728100899</v>
      </c>
      <c r="H21" s="1">
        <v>7.7204338836550895E-2</v>
      </c>
      <c r="I21" s="1">
        <v>90.723931933119204</v>
      </c>
      <c r="J21" s="1">
        <v>17.010887405790999</v>
      </c>
      <c r="K21" s="1">
        <v>2.0727803394514899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40</v>
      </c>
      <c r="B2" s="1" t="s">
        <v>33</v>
      </c>
      <c r="C2" s="1" t="s">
        <v>13</v>
      </c>
      <c r="D2" s="1">
        <v>323.79716872402003</v>
      </c>
      <c r="E2" s="1">
        <v>321.120034276826</v>
      </c>
      <c r="F2" s="1">
        <v>2.6771344471942098</v>
      </c>
      <c r="G2" s="1">
        <v>2.1946061877879202</v>
      </c>
      <c r="H2" s="1">
        <v>0.48252825940629601</v>
      </c>
      <c r="I2" s="1">
        <v>99.040802204165402</v>
      </c>
      <c r="J2" s="1">
        <v>221.51245719460499</v>
      </c>
      <c r="K2" s="1">
        <v>3.2439093252490498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40</v>
      </c>
      <c r="B3" s="1" t="s">
        <v>33</v>
      </c>
      <c r="C3" s="1" t="s">
        <v>14</v>
      </c>
      <c r="D3" s="1">
        <v>376.03789629862803</v>
      </c>
      <c r="E3" s="1">
        <v>372.19398153784903</v>
      </c>
      <c r="F3" s="1">
        <v>3.8439147607792101</v>
      </c>
      <c r="G3" s="1">
        <v>3.1922971647896401</v>
      </c>
      <c r="H3" s="1">
        <v>0.65161759598956903</v>
      </c>
      <c r="I3" s="1">
        <v>107.09571775113901</v>
      </c>
      <c r="J3" s="1">
        <v>258.105059165753</v>
      </c>
      <c r="K3" s="1">
        <v>10.837119381737301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40</v>
      </c>
      <c r="B4" s="1" t="s">
        <v>33</v>
      </c>
      <c r="C4" s="1" t="s">
        <v>15</v>
      </c>
      <c r="D4" s="1">
        <v>430.89249320306902</v>
      </c>
      <c r="E4" s="1">
        <v>424.99869164959898</v>
      </c>
      <c r="F4" s="1">
        <v>5.8938015534702197</v>
      </c>
      <c r="G4" s="1">
        <v>4.9728121458366896</v>
      </c>
      <c r="H4" s="1">
        <v>0.92098940763352999</v>
      </c>
      <c r="I4" s="1">
        <v>119.90045538222</v>
      </c>
      <c r="J4" s="1">
        <v>283.16254284835202</v>
      </c>
      <c r="K4" s="1">
        <v>27.8294949724975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40</v>
      </c>
      <c r="B5" s="1" t="s">
        <v>33</v>
      </c>
      <c r="C5" s="1" t="s">
        <v>16</v>
      </c>
      <c r="D5" s="1">
        <v>493.16941955013402</v>
      </c>
      <c r="E5" s="1">
        <v>485.65837155599201</v>
      </c>
      <c r="F5" s="1">
        <v>7.5110479941421699</v>
      </c>
      <c r="G5" s="1">
        <v>6.3660511186198496</v>
      </c>
      <c r="H5" s="1">
        <v>1.1449968755223201</v>
      </c>
      <c r="I5" s="1">
        <v>134.154825461174</v>
      </c>
      <c r="J5" s="1">
        <v>319.37475939249998</v>
      </c>
      <c r="K5" s="1">
        <v>39.639834696460298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40</v>
      </c>
      <c r="B6" s="1" t="s">
        <v>33</v>
      </c>
      <c r="C6" s="1" t="s">
        <v>17</v>
      </c>
      <c r="D6" s="1">
        <v>559.97775357135697</v>
      </c>
      <c r="E6" s="1">
        <v>551.05394160010701</v>
      </c>
      <c r="F6" s="1">
        <v>8.9238119712501103</v>
      </c>
      <c r="G6" s="1">
        <v>7.57619381418671</v>
      </c>
      <c r="H6" s="1">
        <v>1.3476181570634</v>
      </c>
      <c r="I6" s="1">
        <v>150.02410430350599</v>
      </c>
      <c r="J6" s="1">
        <v>360.98079448659701</v>
      </c>
      <c r="K6" s="1">
        <v>48.972854781253098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40</v>
      </c>
      <c r="B7" s="1" t="s">
        <v>33</v>
      </c>
      <c r="C7" s="1" t="s">
        <v>18</v>
      </c>
      <c r="D7" s="1">
        <v>625.94947139471196</v>
      </c>
      <c r="E7" s="1">
        <v>615.84911130378305</v>
      </c>
      <c r="F7" s="1">
        <v>10.100360090928501</v>
      </c>
      <c r="G7" s="1">
        <v>8.5789882391752208</v>
      </c>
      <c r="H7" s="1">
        <v>1.5213718517532899</v>
      </c>
      <c r="I7" s="1">
        <v>167.04750790847399</v>
      </c>
      <c r="J7" s="1">
        <v>402.89754352735201</v>
      </c>
      <c r="K7" s="1">
        <v>56.004419958885499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40</v>
      </c>
      <c r="B8" s="1" t="s">
        <v>33</v>
      </c>
      <c r="C8" s="1" t="s">
        <v>19</v>
      </c>
      <c r="D8" s="1">
        <v>683.52941270901704</v>
      </c>
      <c r="E8" s="1">
        <v>672.56289517625805</v>
      </c>
      <c r="F8" s="1">
        <v>10.966517532758299</v>
      </c>
      <c r="G8" s="1">
        <v>9.3140274492555708</v>
      </c>
      <c r="H8" s="1">
        <v>1.6524900835026901</v>
      </c>
      <c r="I8" s="1">
        <v>184.36150375643501</v>
      </c>
      <c r="J8" s="1">
        <v>438.51347661244603</v>
      </c>
      <c r="K8" s="1">
        <v>60.654432340136502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40</v>
      </c>
      <c r="B9" s="1" t="s">
        <v>33</v>
      </c>
      <c r="C9" s="1" t="s">
        <v>20</v>
      </c>
      <c r="D9" s="1">
        <v>894.58213276358003</v>
      </c>
      <c r="E9" s="1">
        <v>881.34056648420199</v>
      </c>
      <c r="F9" s="1">
        <v>13.241566279377899</v>
      </c>
      <c r="G9" s="1">
        <v>11.1868804560042</v>
      </c>
      <c r="H9" s="1">
        <v>2.05468582337368</v>
      </c>
      <c r="I9" s="1">
        <v>215.823794008215</v>
      </c>
      <c r="J9" s="1">
        <v>613.13286412474304</v>
      </c>
      <c r="K9" s="1">
        <v>65.625474630621895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40</v>
      </c>
      <c r="B10" s="1" t="s">
        <v>33</v>
      </c>
      <c r="C10" s="1" t="s">
        <v>21</v>
      </c>
      <c r="D10" s="1">
        <v>2032.6307547732499</v>
      </c>
      <c r="E10" s="1">
        <v>2007.43069274458</v>
      </c>
      <c r="F10" s="1">
        <v>25.2000620286768</v>
      </c>
      <c r="G10" s="1">
        <v>20.9692250577294</v>
      </c>
      <c r="H10" s="1">
        <v>4.2308369709474398</v>
      </c>
      <c r="I10" s="1">
        <v>331.47753906271498</v>
      </c>
      <c r="J10" s="1">
        <v>1616.3940926846401</v>
      </c>
      <c r="K10" s="1">
        <v>84.759123025897694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40</v>
      </c>
      <c r="B11" s="1" t="s">
        <v>33</v>
      </c>
      <c r="C11" s="1" t="s">
        <v>22</v>
      </c>
      <c r="D11" s="1">
        <v>5046.1129936621501</v>
      </c>
      <c r="E11" s="1">
        <v>4988.2174430663799</v>
      </c>
      <c r="F11" s="1">
        <v>57.895550595765798</v>
      </c>
      <c r="G11" s="1">
        <v>47.815153941358197</v>
      </c>
      <c r="H11" s="1">
        <v>10.080396654407499</v>
      </c>
      <c r="I11" s="1">
        <v>677.51126938037498</v>
      </c>
      <c r="J11" s="1">
        <v>4219.0970766093997</v>
      </c>
      <c r="K11" s="1">
        <v>149.50464767237199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40</v>
      </c>
      <c r="B12" s="1" t="s">
        <v>33</v>
      </c>
      <c r="C12" s="1" t="s">
        <v>23</v>
      </c>
      <c r="D12" s="1">
        <v>10769.521006873299</v>
      </c>
      <c r="E12" s="1">
        <v>10650.987213947899</v>
      </c>
      <c r="F12" s="1">
        <v>118.533792925442</v>
      </c>
      <c r="G12" s="1">
        <v>97.638517046945097</v>
      </c>
      <c r="H12" s="1">
        <v>20.895275878497099</v>
      </c>
      <c r="I12" s="1">
        <v>1492.95800679646</v>
      </c>
      <c r="J12" s="1">
        <v>9006.4525839867201</v>
      </c>
      <c r="K12" s="1">
        <v>270.11041609015899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40</v>
      </c>
      <c r="B13" s="1" t="s">
        <v>33</v>
      </c>
      <c r="C13" s="1" t="s">
        <v>24</v>
      </c>
      <c r="D13" s="1">
        <v>16227.205515743301</v>
      </c>
      <c r="E13" s="1">
        <v>16056.985160832</v>
      </c>
      <c r="F13" s="1">
        <v>170.22035491122</v>
      </c>
      <c r="G13" s="1">
        <v>140.09461080707001</v>
      </c>
      <c r="H13" s="1">
        <v>30.125744104150499</v>
      </c>
      <c r="I13" s="1">
        <v>2737.8638935577701</v>
      </c>
      <c r="J13" s="1">
        <v>13130.3941455231</v>
      </c>
      <c r="K13" s="1">
        <v>358.94747666240499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40</v>
      </c>
      <c r="B14" s="1" t="s">
        <v>33</v>
      </c>
      <c r="C14" s="1" t="s">
        <v>25</v>
      </c>
      <c r="D14" s="1">
        <v>14428.2260614017</v>
      </c>
      <c r="E14" s="1">
        <v>14286.100316164</v>
      </c>
      <c r="F14" s="1">
        <v>142.12574523779199</v>
      </c>
      <c r="G14" s="1">
        <v>117.158865020058</v>
      </c>
      <c r="H14" s="1">
        <v>24.9668802177336</v>
      </c>
      <c r="I14" s="1">
        <v>3377.4593651005798</v>
      </c>
      <c r="J14" s="1">
        <v>10751.227457961</v>
      </c>
      <c r="K14" s="1">
        <v>299.53923834011999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40</v>
      </c>
      <c r="B15" s="1" t="s">
        <v>33</v>
      </c>
      <c r="C15" s="1" t="s">
        <v>26</v>
      </c>
      <c r="D15" s="1">
        <v>8490.2768120889104</v>
      </c>
      <c r="E15" s="1">
        <v>8413.5803576286398</v>
      </c>
      <c r="F15" s="1">
        <v>76.696454460267802</v>
      </c>
      <c r="G15" s="1">
        <v>63.445314992311097</v>
      </c>
      <c r="H15" s="1">
        <v>13.251139467956699</v>
      </c>
      <c r="I15" s="1">
        <v>2787.4967863522302</v>
      </c>
      <c r="J15" s="1">
        <v>5533.8383837560896</v>
      </c>
      <c r="K15" s="1">
        <v>168.94164198059599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40</v>
      </c>
      <c r="B16" s="1" t="s">
        <v>33</v>
      </c>
      <c r="C16" s="1" t="s">
        <v>27</v>
      </c>
      <c r="D16" s="1">
        <v>4085.7548292603001</v>
      </c>
      <c r="E16" s="1">
        <v>4052.4271567822402</v>
      </c>
      <c r="F16" s="1">
        <v>33.327672478057401</v>
      </c>
      <c r="G16" s="1">
        <v>27.689793561634101</v>
      </c>
      <c r="H16" s="1">
        <v>5.6378789164232597</v>
      </c>
      <c r="I16" s="1">
        <v>1748.54836467208</v>
      </c>
      <c r="J16" s="1">
        <v>2260.1631045181002</v>
      </c>
      <c r="K16" s="1">
        <v>77.043360070112797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40</v>
      </c>
      <c r="B17" s="1" t="s">
        <v>33</v>
      </c>
      <c r="C17" s="1" t="s">
        <v>28</v>
      </c>
      <c r="D17" s="1">
        <v>1849.67715005079</v>
      </c>
      <c r="E17" s="1">
        <v>1836.0231084299101</v>
      </c>
      <c r="F17" s="1">
        <v>13.6540416208846</v>
      </c>
      <c r="G17" s="1">
        <v>11.393506194923299</v>
      </c>
      <c r="H17" s="1">
        <v>2.2605354259612498</v>
      </c>
      <c r="I17" s="1">
        <v>949.50731547852695</v>
      </c>
      <c r="J17" s="1">
        <v>867.41426391969605</v>
      </c>
      <c r="K17" s="1">
        <v>32.755570652567499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40</v>
      </c>
      <c r="B18" s="1" t="s">
        <v>33</v>
      </c>
      <c r="C18" s="1" t="s">
        <v>29</v>
      </c>
      <c r="D18" s="1">
        <v>832.73052790595295</v>
      </c>
      <c r="E18" s="1">
        <v>827.10164224971697</v>
      </c>
      <c r="F18" s="1">
        <v>5.6288856562358003</v>
      </c>
      <c r="G18" s="1">
        <v>4.7153056593453204</v>
      </c>
      <c r="H18" s="1">
        <v>0.91357999689048597</v>
      </c>
      <c r="I18" s="1">
        <v>482.86266536931998</v>
      </c>
      <c r="J18" s="1">
        <v>336.02617844599399</v>
      </c>
      <c r="K18" s="1">
        <v>13.8416840906382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40</v>
      </c>
      <c r="B19" s="1" t="s">
        <v>33</v>
      </c>
      <c r="C19" s="1" t="s">
        <v>30</v>
      </c>
      <c r="D19" s="1">
        <v>378.59935228238197</v>
      </c>
      <c r="E19" s="1">
        <v>376.22417019691397</v>
      </c>
      <c r="F19" s="1">
        <v>2.3751820854679</v>
      </c>
      <c r="G19" s="1">
        <v>1.9962521422089901</v>
      </c>
      <c r="H19" s="1">
        <v>0.37892994325891199</v>
      </c>
      <c r="I19" s="1">
        <v>238.524096451942</v>
      </c>
      <c r="J19" s="1">
        <v>134.15869784037801</v>
      </c>
      <c r="K19" s="1">
        <v>5.9165579900624596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40</v>
      </c>
      <c r="B20" s="1" t="s">
        <v>33</v>
      </c>
      <c r="C20" s="1" t="s">
        <v>31</v>
      </c>
      <c r="D20" s="1">
        <v>175.88450619350601</v>
      </c>
      <c r="E20" s="1">
        <v>174.840589991798</v>
      </c>
      <c r="F20" s="1">
        <v>1.0439162017088399</v>
      </c>
      <c r="G20" s="1">
        <v>0.879079230886463</v>
      </c>
      <c r="H20" s="1">
        <v>0.164836970822372</v>
      </c>
      <c r="I20" s="1">
        <v>116.224503760411</v>
      </c>
      <c r="J20" s="1">
        <v>57.092905574239701</v>
      </c>
      <c r="K20" s="1">
        <v>2.5670968588553702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40</v>
      </c>
      <c r="B21" s="1" t="s">
        <v>33</v>
      </c>
      <c r="C21" s="1" t="s">
        <v>32</v>
      </c>
      <c r="D21" s="1">
        <v>82.863927710621397</v>
      </c>
      <c r="E21" s="1">
        <v>82.391009725411806</v>
      </c>
      <c r="F21" s="1">
        <v>0.47291798520953998</v>
      </c>
      <c r="G21" s="1">
        <v>0.39864867406453902</v>
      </c>
      <c r="H21" s="1">
        <v>7.4269311145001099E-2</v>
      </c>
      <c r="I21" s="1">
        <v>56.266512018341999</v>
      </c>
      <c r="J21" s="1">
        <v>25.462786699006401</v>
      </c>
      <c r="K21" s="1">
        <v>1.1346289932729099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41</v>
      </c>
      <c r="B2" s="1" t="s">
        <v>12</v>
      </c>
      <c r="C2" s="1" t="s">
        <v>13</v>
      </c>
      <c r="D2" s="1">
        <v>218.28780366972401</v>
      </c>
      <c r="E2" s="1">
        <v>216.48301395859301</v>
      </c>
      <c r="F2" s="1">
        <v>1.80478971113139</v>
      </c>
      <c r="G2" s="1">
        <v>1.4794933709272799</v>
      </c>
      <c r="H2" s="1">
        <v>0.32529634020410603</v>
      </c>
      <c r="I2" s="1">
        <v>66.768339179832594</v>
      </c>
      <c r="J2" s="1">
        <v>149.33258359558701</v>
      </c>
      <c r="K2" s="1">
        <v>2.1868808943042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41</v>
      </c>
      <c r="B3" s="1" t="s">
        <v>12</v>
      </c>
      <c r="C3" s="1" t="s">
        <v>14</v>
      </c>
      <c r="D3" s="1">
        <v>253.505880866962</v>
      </c>
      <c r="E3" s="1">
        <v>250.914506415077</v>
      </c>
      <c r="F3" s="1">
        <v>2.5913744518850099</v>
      </c>
      <c r="G3" s="1">
        <v>2.1520865655158001</v>
      </c>
      <c r="H3" s="1">
        <v>0.43928788636920801</v>
      </c>
      <c r="I3" s="1">
        <v>72.198559062306401</v>
      </c>
      <c r="J3" s="1">
        <v>174.00147970211901</v>
      </c>
      <c r="K3" s="1">
        <v>7.3058421025364204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41</v>
      </c>
      <c r="B4" s="1" t="s">
        <v>12</v>
      </c>
      <c r="C4" s="1" t="s">
        <v>15</v>
      </c>
      <c r="D4" s="1">
        <v>290.48609760772098</v>
      </c>
      <c r="E4" s="1">
        <v>286.51279233935799</v>
      </c>
      <c r="F4" s="1">
        <v>3.9733052683631498</v>
      </c>
      <c r="G4" s="1">
        <v>3.35242042311376</v>
      </c>
      <c r="H4" s="1">
        <v>0.62088484524938903</v>
      </c>
      <c r="I4" s="1">
        <v>80.830870657464502</v>
      </c>
      <c r="J4" s="1">
        <v>190.89397786731001</v>
      </c>
      <c r="K4" s="1">
        <v>18.7612490829462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41</v>
      </c>
      <c r="B5" s="1" t="s">
        <v>12</v>
      </c>
      <c r="C5" s="1" t="s">
        <v>16</v>
      </c>
      <c r="D5" s="1">
        <v>332.47007642128801</v>
      </c>
      <c r="E5" s="1">
        <v>327.40650475276402</v>
      </c>
      <c r="F5" s="1">
        <v>5.0635716685238403</v>
      </c>
      <c r="G5" s="1">
        <v>4.2916722286634101</v>
      </c>
      <c r="H5" s="1">
        <v>0.77189943986042997</v>
      </c>
      <c r="I5" s="1">
        <v>90.440451709368205</v>
      </c>
      <c r="J5" s="1">
        <v>215.30643720592801</v>
      </c>
      <c r="K5" s="1">
        <v>26.723187505991799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41</v>
      </c>
      <c r="B6" s="1" t="s">
        <v>12</v>
      </c>
      <c r="C6" s="1" t="s">
        <v>17</v>
      </c>
      <c r="D6" s="1">
        <v>377.50890291194099</v>
      </c>
      <c r="E6" s="1">
        <v>371.49291665967701</v>
      </c>
      <c r="F6" s="1">
        <v>6.0159862522641996</v>
      </c>
      <c r="G6" s="1">
        <v>5.1074897115129803</v>
      </c>
      <c r="H6" s="1">
        <v>0.90849654075121999</v>
      </c>
      <c r="I6" s="1">
        <v>101.138723216701</v>
      </c>
      <c r="J6" s="1">
        <v>243.35513836006601</v>
      </c>
      <c r="K6" s="1">
        <v>33.0150413351748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41</v>
      </c>
      <c r="B7" s="1" t="s">
        <v>12</v>
      </c>
      <c r="C7" s="1" t="s">
        <v>18</v>
      </c>
      <c r="D7" s="1">
        <v>420.22022905729398</v>
      </c>
      <c r="E7" s="1">
        <v>413.42882769458498</v>
      </c>
      <c r="F7" s="1">
        <v>6.7914013627092604</v>
      </c>
      <c r="G7" s="1">
        <v>5.7691774725422302</v>
      </c>
      <c r="H7" s="1">
        <v>1.02222389016703</v>
      </c>
      <c r="I7" s="1">
        <v>112.59386161718599</v>
      </c>
      <c r="J7" s="1">
        <v>269.87954746670903</v>
      </c>
      <c r="K7" s="1">
        <v>37.746819973398701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41</v>
      </c>
      <c r="B8" s="1" t="s">
        <v>12</v>
      </c>
      <c r="C8" s="1" t="s">
        <v>19</v>
      </c>
      <c r="D8" s="1">
        <v>449.207818343714</v>
      </c>
      <c r="E8" s="1">
        <v>441.94030833184098</v>
      </c>
      <c r="F8" s="1">
        <v>7.2675100118737701</v>
      </c>
      <c r="G8" s="1">
        <v>6.1766596795282798</v>
      </c>
      <c r="H8" s="1">
        <v>1.0908503323454899</v>
      </c>
      <c r="I8" s="1">
        <v>123.828175382135</v>
      </c>
      <c r="J8" s="1">
        <v>284.66479063048303</v>
      </c>
      <c r="K8" s="1">
        <v>40.714852331096601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41</v>
      </c>
      <c r="B9" s="1" t="s">
        <v>12</v>
      </c>
      <c r="C9" s="1" t="s">
        <v>20</v>
      </c>
      <c r="D9" s="1">
        <v>567.84499825195803</v>
      </c>
      <c r="E9" s="1">
        <v>559.31544970485095</v>
      </c>
      <c r="F9" s="1">
        <v>8.5295485471070602</v>
      </c>
      <c r="G9" s="1">
        <v>7.2159231253650704</v>
      </c>
      <c r="H9" s="1">
        <v>1.31362542174199</v>
      </c>
      <c r="I9" s="1">
        <v>143.22245974054101</v>
      </c>
      <c r="J9" s="1">
        <v>381.14998336394501</v>
      </c>
      <c r="K9" s="1">
        <v>43.472555147471503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41</v>
      </c>
      <c r="B10" s="1" t="s">
        <v>12</v>
      </c>
      <c r="C10" s="1" t="s">
        <v>21</v>
      </c>
      <c r="D10" s="1">
        <v>1222.3923882016099</v>
      </c>
      <c r="E10" s="1">
        <v>1207.0141454914201</v>
      </c>
      <c r="F10" s="1">
        <v>15.3782427101889</v>
      </c>
      <c r="G10" s="1">
        <v>12.8196609688643</v>
      </c>
      <c r="H10" s="1">
        <v>2.5585817413246201</v>
      </c>
      <c r="I10" s="1">
        <v>213.84475795331801</v>
      </c>
      <c r="J10" s="1">
        <v>954.04105822445604</v>
      </c>
      <c r="K10" s="1">
        <v>54.5065720238361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41</v>
      </c>
      <c r="B11" s="1" t="s">
        <v>12</v>
      </c>
      <c r="C11" s="1" t="s">
        <v>22</v>
      </c>
      <c r="D11" s="1">
        <v>2778.74958089349</v>
      </c>
      <c r="E11" s="1">
        <v>2746.3491169695299</v>
      </c>
      <c r="F11" s="1">
        <v>32.400463923960999</v>
      </c>
      <c r="G11" s="1">
        <v>26.821748814736299</v>
      </c>
      <c r="H11" s="1">
        <v>5.57871510922471</v>
      </c>
      <c r="I11" s="1">
        <v>413.45434871197102</v>
      </c>
      <c r="J11" s="1">
        <v>2274.2076596053898</v>
      </c>
      <c r="K11" s="1">
        <v>91.087572576129901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41</v>
      </c>
      <c r="B12" s="1" t="s">
        <v>12</v>
      </c>
      <c r="C12" s="1" t="s">
        <v>23</v>
      </c>
      <c r="D12" s="1">
        <v>5389.1343774104398</v>
      </c>
      <c r="E12" s="1">
        <v>5328.6185775720796</v>
      </c>
      <c r="F12" s="1">
        <v>60.515799838353601</v>
      </c>
      <c r="G12" s="1">
        <v>50.001244584514097</v>
      </c>
      <c r="H12" s="1">
        <v>10.5145552538395</v>
      </c>
      <c r="I12" s="1">
        <v>847.63448412250796</v>
      </c>
      <c r="J12" s="1">
        <v>4385.48366058175</v>
      </c>
      <c r="K12" s="1">
        <v>156.016232706176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41</v>
      </c>
      <c r="B13" s="1" t="s">
        <v>12</v>
      </c>
      <c r="C13" s="1" t="s">
        <v>24</v>
      </c>
      <c r="D13" s="1">
        <v>7537.6883716380999</v>
      </c>
      <c r="E13" s="1">
        <v>7456.5146473859904</v>
      </c>
      <c r="F13" s="1">
        <v>81.173724252108997</v>
      </c>
      <c r="G13" s="1">
        <v>67.107717818895793</v>
      </c>
      <c r="H13" s="1">
        <v>14.0660064332132</v>
      </c>
      <c r="I13" s="1">
        <v>1485.7032843163799</v>
      </c>
      <c r="J13" s="1">
        <v>5845.6128954636597</v>
      </c>
      <c r="K13" s="1">
        <v>206.37219185805901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41</v>
      </c>
      <c r="B14" s="1" t="s">
        <v>12</v>
      </c>
      <c r="C14" s="1" t="s">
        <v>25</v>
      </c>
      <c r="D14" s="1">
        <v>5911.3729054411997</v>
      </c>
      <c r="E14" s="1">
        <v>5851.2787227032104</v>
      </c>
      <c r="F14" s="1">
        <v>60.094182737993897</v>
      </c>
      <c r="G14" s="1">
        <v>50.005336733503</v>
      </c>
      <c r="H14" s="1">
        <v>10.0888460044909</v>
      </c>
      <c r="I14" s="1">
        <v>1829.08354308301</v>
      </c>
      <c r="J14" s="1">
        <v>3903.5003162314902</v>
      </c>
      <c r="K14" s="1">
        <v>178.78904612669899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41</v>
      </c>
      <c r="B15" s="1" t="s">
        <v>12</v>
      </c>
      <c r="C15" s="1" t="s">
        <v>26</v>
      </c>
      <c r="D15" s="1">
        <v>3350.37181039999</v>
      </c>
      <c r="E15" s="1">
        <v>3319.9365506836598</v>
      </c>
      <c r="F15" s="1">
        <v>30.435259716323198</v>
      </c>
      <c r="G15" s="1">
        <v>25.562012439467601</v>
      </c>
      <c r="H15" s="1">
        <v>4.8732472768555803</v>
      </c>
      <c r="I15" s="1">
        <v>1570.0328382216601</v>
      </c>
      <c r="J15" s="1">
        <v>1673.3756392626501</v>
      </c>
      <c r="K15" s="1">
        <v>106.96333291567601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41</v>
      </c>
      <c r="B16" s="1" t="s">
        <v>12</v>
      </c>
      <c r="C16" s="1" t="s">
        <v>27</v>
      </c>
      <c r="D16" s="1">
        <v>1744.83376777849</v>
      </c>
      <c r="E16" s="1">
        <v>1731.20144785511</v>
      </c>
      <c r="F16" s="1">
        <v>13.6323199233785</v>
      </c>
      <c r="G16" s="1">
        <v>11.5522749018631</v>
      </c>
      <c r="H16" s="1">
        <v>2.0800450215153701</v>
      </c>
      <c r="I16" s="1">
        <v>1070.0552604248901</v>
      </c>
      <c r="J16" s="1">
        <v>621.69170685737402</v>
      </c>
      <c r="K16" s="1">
        <v>53.086800496231497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41</v>
      </c>
      <c r="B17" s="1" t="s">
        <v>12</v>
      </c>
      <c r="C17" s="1" t="s">
        <v>28</v>
      </c>
      <c r="D17" s="1">
        <v>908.07902765764698</v>
      </c>
      <c r="E17" s="1">
        <v>901.94684818311498</v>
      </c>
      <c r="F17" s="1">
        <v>6.1321794745319496</v>
      </c>
      <c r="G17" s="1">
        <v>5.2325318560227103</v>
      </c>
      <c r="H17" s="1">
        <v>0.89964761850924602</v>
      </c>
      <c r="I17" s="1">
        <v>646.61787492655799</v>
      </c>
      <c r="J17" s="1">
        <v>236.593166064283</v>
      </c>
      <c r="K17" s="1">
        <v>24.867986666806001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41</v>
      </c>
      <c r="B18" s="1" t="s">
        <v>12</v>
      </c>
      <c r="C18" s="1" t="s">
        <v>29</v>
      </c>
      <c r="D18" s="1">
        <v>478.68432624429403</v>
      </c>
      <c r="E18" s="1">
        <v>475.807323723629</v>
      </c>
      <c r="F18" s="1">
        <v>2.87700252066504</v>
      </c>
      <c r="G18" s="1">
        <v>2.4661720295613501</v>
      </c>
      <c r="H18" s="1">
        <v>0.41083049110369801</v>
      </c>
      <c r="I18" s="1">
        <v>368.81599546350901</v>
      </c>
      <c r="J18" s="1">
        <v>98.203106823739702</v>
      </c>
      <c r="K18" s="1">
        <v>11.6652239570458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41</v>
      </c>
      <c r="B19" s="1" t="s">
        <v>12</v>
      </c>
      <c r="C19" s="1" t="s">
        <v>30</v>
      </c>
      <c r="D19" s="1">
        <v>254.99470164316199</v>
      </c>
      <c r="E19" s="1">
        <v>253.58558874836399</v>
      </c>
      <c r="F19" s="1">
        <v>1.4091128947982201</v>
      </c>
      <c r="G19" s="1">
        <v>1.21114772646899</v>
      </c>
      <c r="H19" s="1">
        <v>0.197965168329233</v>
      </c>
      <c r="I19" s="1">
        <v>204.75361369972799</v>
      </c>
      <c r="J19" s="1">
        <v>44.645053534638201</v>
      </c>
      <c r="K19" s="1">
        <v>5.5960344087964904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41</v>
      </c>
      <c r="B20" s="1" t="s">
        <v>12</v>
      </c>
      <c r="C20" s="1" t="s">
        <v>31</v>
      </c>
      <c r="D20" s="1">
        <v>137.11005679367099</v>
      </c>
      <c r="E20" s="1">
        <v>136.39284223521301</v>
      </c>
      <c r="F20" s="1">
        <v>0.71721455845843896</v>
      </c>
      <c r="G20" s="1">
        <v>0.61715551508727995</v>
      </c>
      <c r="H20" s="1">
        <v>0.10005904337115901</v>
      </c>
      <c r="I20" s="1">
        <v>112.23781203396901</v>
      </c>
      <c r="J20" s="1">
        <v>22.112770585071601</v>
      </c>
      <c r="K20" s="1">
        <v>2.7594741746301499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41</v>
      </c>
      <c r="B21" s="1" t="s">
        <v>12</v>
      </c>
      <c r="C21" s="1" t="s">
        <v>32</v>
      </c>
      <c r="D21" s="1">
        <v>74.026773780915207</v>
      </c>
      <c r="E21" s="1">
        <v>73.652744851151098</v>
      </c>
      <c r="F21" s="1">
        <v>0.37402892976413898</v>
      </c>
      <c r="G21" s="1">
        <v>0.32198163847738898</v>
      </c>
      <c r="H21" s="1">
        <v>5.2047291286749599E-2</v>
      </c>
      <c r="I21" s="1">
        <v>61.161522566744601</v>
      </c>
      <c r="J21" s="1">
        <v>11.467886717218301</v>
      </c>
      <c r="K21" s="1">
        <v>1.3973644969523999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showGridLines="0" workbookViewId="0"/>
  </sheetViews>
  <sheetFormatPr defaultColWidth="10.90625" defaultRowHeight="14.5" x14ac:dyDescent="0.35"/>
  <cols>
    <col min="2" max="2" width="28.7265625" customWidth="1"/>
    <col min="3" max="3" width="58.7265625" customWidth="1"/>
    <col min="5" max="5" width="35.7265625" customWidth="1"/>
    <col min="6" max="6" width="14.7265625" customWidth="1"/>
    <col min="7" max="7" width="15.7265625" customWidth="1"/>
    <col min="8" max="8" width="16.7265625" customWidth="1"/>
  </cols>
  <sheetData>
    <row r="1" spans="2:8" ht="15.5" x14ac:dyDescent="0.35">
      <c r="B1" s="2"/>
      <c r="E1" s="2" t="s">
        <v>63</v>
      </c>
    </row>
    <row r="2" spans="2:8" ht="15.5" x14ac:dyDescent="0.35">
      <c r="B2" s="2" t="s">
        <v>62</v>
      </c>
      <c r="E2" s="2" t="s">
        <v>64</v>
      </c>
    </row>
    <row r="3" spans="2:8" x14ac:dyDescent="0.35">
      <c r="B3" s="1" t="s">
        <v>65</v>
      </c>
      <c r="C3" s="1" t="s">
        <v>66</v>
      </c>
      <c r="E3" s="1" t="s">
        <v>74</v>
      </c>
      <c r="F3" s="1" t="s">
        <v>75</v>
      </c>
      <c r="G3" s="1" t="s">
        <v>76</v>
      </c>
      <c r="H3" s="1" t="s">
        <v>77</v>
      </c>
    </row>
    <row r="4" spans="2:8" x14ac:dyDescent="0.35">
      <c r="B4" s="1" t="s">
        <v>1</v>
      </c>
      <c r="C4" s="1" t="s">
        <v>67</v>
      </c>
      <c r="E4" s="1" t="s">
        <v>78</v>
      </c>
      <c r="F4" s="1" t="s">
        <v>79</v>
      </c>
      <c r="G4" s="1" t="s">
        <v>80</v>
      </c>
      <c r="H4" s="1" t="s">
        <v>81</v>
      </c>
    </row>
    <row r="5" spans="2:8" x14ac:dyDescent="0.35">
      <c r="B5" s="1"/>
      <c r="C5" s="1" t="s">
        <v>12</v>
      </c>
      <c r="E5" s="1" t="s">
        <v>82</v>
      </c>
      <c r="F5" s="1" t="s">
        <v>83</v>
      </c>
      <c r="G5" s="1" t="s">
        <v>84</v>
      </c>
      <c r="H5" s="1" t="s">
        <v>85</v>
      </c>
    </row>
    <row r="6" spans="2:8" x14ac:dyDescent="0.35">
      <c r="B6" s="1"/>
      <c r="C6" s="1" t="s">
        <v>33</v>
      </c>
      <c r="E6" s="1" t="s">
        <v>86</v>
      </c>
      <c r="F6" s="1" t="s">
        <v>87</v>
      </c>
      <c r="G6" s="1" t="s">
        <v>88</v>
      </c>
      <c r="H6" s="1" t="s">
        <v>89</v>
      </c>
    </row>
    <row r="7" spans="2:8" x14ac:dyDescent="0.35">
      <c r="B7" s="1" t="s">
        <v>68</v>
      </c>
      <c r="C7" s="1" t="s">
        <v>68</v>
      </c>
    </row>
    <row r="8" spans="2:8" x14ac:dyDescent="0.35">
      <c r="B8" s="1" t="s">
        <v>3</v>
      </c>
      <c r="C8" s="1" t="s">
        <v>69</v>
      </c>
    </row>
    <row r="9" spans="2:8" x14ac:dyDescent="0.35">
      <c r="B9" s="1" t="s">
        <v>4</v>
      </c>
      <c r="C9" s="1" t="s">
        <v>70</v>
      </c>
    </row>
    <row r="10" spans="2:8" x14ac:dyDescent="0.35">
      <c r="B10" s="1" t="s">
        <v>5</v>
      </c>
      <c r="C10" s="1" t="s">
        <v>71</v>
      </c>
    </row>
    <row r="11" spans="2:8" x14ac:dyDescent="0.35">
      <c r="B11" s="1" t="s">
        <v>6</v>
      </c>
      <c r="C11" s="1" t="s">
        <v>72</v>
      </c>
    </row>
    <row r="12" spans="2:8" x14ac:dyDescent="0.35">
      <c r="B12" s="1" t="s">
        <v>7</v>
      </c>
      <c r="C12" s="1" t="s">
        <v>73</v>
      </c>
    </row>
  </sheetData>
  <pageMargins left="0.7" right="0.7" top="0.75" bottom="0.75" header="0.3" footer="0.3"/>
  <pageSetup paperSize="9" orientation="portrait" horizontalDpi="300" verticalDpi="300"/>
  <tableParts count="2">
    <tablePart r:id="rId1"/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41</v>
      </c>
      <c r="B2" s="1" t="s">
        <v>33</v>
      </c>
      <c r="C2" s="1" t="s">
        <v>13</v>
      </c>
      <c r="D2" s="1">
        <v>218.28780366972401</v>
      </c>
      <c r="E2" s="1">
        <v>216.48301395859301</v>
      </c>
      <c r="F2" s="1">
        <v>1.80478971113139</v>
      </c>
      <c r="G2" s="1">
        <v>1.4794933709272799</v>
      </c>
      <c r="H2" s="1">
        <v>0.32529634020410603</v>
      </c>
      <c r="I2" s="1">
        <v>66.768339179832594</v>
      </c>
      <c r="J2" s="1">
        <v>149.33258359558701</v>
      </c>
      <c r="K2" s="1">
        <v>2.1868808943042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41</v>
      </c>
      <c r="B3" s="1" t="s">
        <v>33</v>
      </c>
      <c r="C3" s="1" t="s">
        <v>14</v>
      </c>
      <c r="D3" s="1">
        <v>253.505880866962</v>
      </c>
      <c r="E3" s="1">
        <v>250.914506415077</v>
      </c>
      <c r="F3" s="1">
        <v>2.5913744518850099</v>
      </c>
      <c r="G3" s="1">
        <v>2.1520865655158001</v>
      </c>
      <c r="H3" s="1">
        <v>0.43928788636920801</v>
      </c>
      <c r="I3" s="1">
        <v>72.198559062306401</v>
      </c>
      <c r="J3" s="1">
        <v>174.00147970211901</v>
      </c>
      <c r="K3" s="1">
        <v>7.3058421025364204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41</v>
      </c>
      <c r="B4" s="1" t="s">
        <v>33</v>
      </c>
      <c r="C4" s="1" t="s">
        <v>15</v>
      </c>
      <c r="D4" s="1">
        <v>290.48609760772098</v>
      </c>
      <c r="E4" s="1">
        <v>286.51279233935799</v>
      </c>
      <c r="F4" s="1">
        <v>3.9733052683631498</v>
      </c>
      <c r="G4" s="1">
        <v>3.35242042311376</v>
      </c>
      <c r="H4" s="1">
        <v>0.62088484524938903</v>
      </c>
      <c r="I4" s="1">
        <v>80.830870657464502</v>
      </c>
      <c r="J4" s="1">
        <v>190.89397786731001</v>
      </c>
      <c r="K4" s="1">
        <v>18.7612490829462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41</v>
      </c>
      <c r="B5" s="1" t="s">
        <v>33</v>
      </c>
      <c r="C5" s="1" t="s">
        <v>16</v>
      </c>
      <c r="D5" s="1">
        <v>332.47007642128801</v>
      </c>
      <c r="E5" s="1">
        <v>327.40650475276402</v>
      </c>
      <c r="F5" s="1">
        <v>5.0635716685238403</v>
      </c>
      <c r="G5" s="1">
        <v>4.2916722286634101</v>
      </c>
      <c r="H5" s="1">
        <v>0.77189943986042997</v>
      </c>
      <c r="I5" s="1">
        <v>90.440451709368205</v>
      </c>
      <c r="J5" s="1">
        <v>215.30643720592801</v>
      </c>
      <c r="K5" s="1">
        <v>26.723187505991799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41</v>
      </c>
      <c r="B6" s="1" t="s">
        <v>33</v>
      </c>
      <c r="C6" s="1" t="s">
        <v>17</v>
      </c>
      <c r="D6" s="1">
        <v>377.50890291194099</v>
      </c>
      <c r="E6" s="1">
        <v>371.49291665967701</v>
      </c>
      <c r="F6" s="1">
        <v>6.0159862522641996</v>
      </c>
      <c r="G6" s="1">
        <v>5.1074897115129803</v>
      </c>
      <c r="H6" s="1">
        <v>0.90849654075121999</v>
      </c>
      <c r="I6" s="1">
        <v>101.138723216701</v>
      </c>
      <c r="J6" s="1">
        <v>243.35513836006601</v>
      </c>
      <c r="K6" s="1">
        <v>33.0150413351748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41</v>
      </c>
      <c r="B7" s="1" t="s">
        <v>33</v>
      </c>
      <c r="C7" s="1" t="s">
        <v>18</v>
      </c>
      <c r="D7" s="1">
        <v>421.98372474169298</v>
      </c>
      <c r="E7" s="1">
        <v>415.17456878393602</v>
      </c>
      <c r="F7" s="1">
        <v>6.80915595775733</v>
      </c>
      <c r="G7" s="1">
        <v>5.7835233946535496</v>
      </c>
      <c r="H7" s="1">
        <v>1.0256325631037899</v>
      </c>
      <c r="I7" s="1">
        <v>112.615047727367</v>
      </c>
      <c r="J7" s="1">
        <v>271.61330726604501</v>
      </c>
      <c r="K7" s="1">
        <v>37.755369748281197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41</v>
      </c>
      <c r="B8" s="1" t="s">
        <v>33</v>
      </c>
      <c r="C8" s="1" t="s">
        <v>19</v>
      </c>
      <c r="D8" s="1">
        <v>460.80123193133801</v>
      </c>
      <c r="E8" s="1">
        <v>453.408156088319</v>
      </c>
      <c r="F8" s="1">
        <v>7.3930758430184502</v>
      </c>
      <c r="G8" s="1">
        <v>6.27904994731567</v>
      </c>
      <c r="H8" s="1">
        <v>1.11402589570278</v>
      </c>
      <c r="I8" s="1">
        <v>124.28727494693</v>
      </c>
      <c r="J8" s="1">
        <v>295.62378221685998</v>
      </c>
      <c r="K8" s="1">
        <v>40.890174767547599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41</v>
      </c>
      <c r="B9" s="1" t="s">
        <v>33</v>
      </c>
      <c r="C9" s="1" t="s">
        <v>20</v>
      </c>
      <c r="D9" s="1">
        <v>603.08238559546498</v>
      </c>
      <c r="E9" s="1">
        <v>594.15558604479997</v>
      </c>
      <c r="F9" s="1">
        <v>8.9267995506658995</v>
      </c>
      <c r="G9" s="1">
        <v>7.5416334685071096</v>
      </c>
      <c r="H9" s="1">
        <v>1.3851660821587899</v>
      </c>
      <c r="I9" s="1">
        <v>145.49757232088299</v>
      </c>
      <c r="J9" s="1">
        <v>413.34341123159101</v>
      </c>
      <c r="K9" s="1">
        <v>44.241402042991297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41</v>
      </c>
      <c r="B10" s="1" t="s">
        <v>33</v>
      </c>
      <c r="C10" s="1" t="s">
        <v>21</v>
      </c>
      <c r="D10" s="1">
        <v>1370.29766158691</v>
      </c>
      <c r="E10" s="1">
        <v>1353.3090442550899</v>
      </c>
      <c r="F10" s="1">
        <v>16.988617331824798</v>
      </c>
      <c r="G10" s="1">
        <v>14.1363993408147</v>
      </c>
      <c r="H10" s="1">
        <v>2.85221799101011</v>
      </c>
      <c r="I10" s="1">
        <v>223.465523966695</v>
      </c>
      <c r="J10" s="1">
        <v>1089.6917899167299</v>
      </c>
      <c r="K10" s="1">
        <v>57.140347703487002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41</v>
      </c>
      <c r="B11" s="1" t="s">
        <v>33</v>
      </c>
      <c r="C11" s="1" t="s">
        <v>22</v>
      </c>
      <c r="D11" s="1">
        <v>3401.83617663008</v>
      </c>
      <c r="E11" s="1">
        <v>3362.8059014995101</v>
      </c>
      <c r="F11" s="1">
        <v>39.030275130573102</v>
      </c>
      <c r="G11" s="1">
        <v>32.234577519993501</v>
      </c>
      <c r="H11" s="1">
        <v>6.7956976105795803</v>
      </c>
      <c r="I11" s="1">
        <v>456.74410167737102</v>
      </c>
      <c r="J11" s="1">
        <v>2844.3035433314399</v>
      </c>
      <c r="K11" s="1">
        <v>100.78853162126801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41</v>
      </c>
      <c r="B12" s="1" t="s">
        <v>33</v>
      </c>
      <c r="C12" s="1" t="s">
        <v>23</v>
      </c>
      <c r="D12" s="1">
        <v>7260.2706701522302</v>
      </c>
      <c r="E12" s="1">
        <v>7180.3611347467804</v>
      </c>
      <c r="F12" s="1">
        <v>79.909535405450399</v>
      </c>
      <c r="G12" s="1">
        <v>65.8229888906545</v>
      </c>
      <c r="H12" s="1">
        <v>14.086546514795799</v>
      </c>
      <c r="I12" s="1">
        <v>1006.4773745829</v>
      </c>
      <c r="J12" s="1">
        <v>6071.6984066331997</v>
      </c>
      <c r="K12" s="1">
        <v>182.09488893613701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41</v>
      </c>
      <c r="B13" s="1" t="s">
        <v>33</v>
      </c>
      <c r="C13" s="1" t="s">
        <v>24</v>
      </c>
      <c r="D13" s="1">
        <v>10939.567710513</v>
      </c>
      <c r="E13" s="1">
        <v>10824.8136885434</v>
      </c>
      <c r="F13" s="1">
        <v>114.75402196960199</v>
      </c>
      <c r="G13" s="1">
        <v>94.444756943211203</v>
      </c>
      <c r="H13" s="1">
        <v>20.3092650263909</v>
      </c>
      <c r="I13" s="1">
        <v>1845.7304565894799</v>
      </c>
      <c r="J13" s="1">
        <v>8851.8528764128096</v>
      </c>
      <c r="K13" s="1">
        <v>241.98437751075201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41</v>
      </c>
      <c r="B14" s="1" t="s">
        <v>33</v>
      </c>
      <c r="C14" s="1" t="s">
        <v>25</v>
      </c>
      <c r="D14" s="1">
        <v>9726.7860315296894</v>
      </c>
      <c r="E14" s="1">
        <v>9630.9719856714892</v>
      </c>
      <c r="F14" s="1">
        <v>95.814045858205404</v>
      </c>
      <c r="G14" s="1">
        <v>78.982628002729101</v>
      </c>
      <c r="H14" s="1">
        <v>16.831417855476399</v>
      </c>
      <c r="I14" s="1">
        <v>2276.9136299024599</v>
      </c>
      <c r="J14" s="1">
        <v>7247.9380774086803</v>
      </c>
      <c r="K14" s="1">
        <v>201.93432421855599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41</v>
      </c>
      <c r="B15" s="1" t="s">
        <v>33</v>
      </c>
      <c r="C15" s="1" t="s">
        <v>26</v>
      </c>
      <c r="D15" s="1">
        <v>5723.71860187112</v>
      </c>
      <c r="E15" s="1">
        <v>5672.0137007462599</v>
      </c>
      <c r="F15" s="1">
        <v>51.7049011248656</v>
      </c>
      <c r="G15" s="1">
        <v>42.771647810822998</v>
      </c>
      <c r="H15" s="1">
        <v>8.9332533140426005</v>
      </c>
      <c r="I15" s="1">
        <v>1879.1904624337899</v>
      </c>
      <c r="J15" s="1">
        <v>3730.63616156234</v>
      </c>
      <c r="K15" s="1">
        <v>113.89197787499199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41</v>
      </c>
      <c r="B16" s="1" t="s">
        <v>33</v>
      </c>
      <c r="C16" s="1" t="s">
        <v>27</v>
      </c>
      <c r="D16" s="1">
        <v>2754.4108910117202</v>
      </c>
      <c r="E16" s="1">
        <v>2731.9430465419</v>
      </c>
      <c r="F16" s="1">
        <v>22.467844469819099</v>
      </c>
      <c r="G16" s="1">
        <v>18.6670694016751</v>
      </c>
      <c r="H16" s="1">
        <v>3.80077506814402</v>
      </c>
      <c r="I16" s="1">
        <v>1178.78356885782</v>
      </c>
      <c r="J16" s="1">
        <v>1523.6885546738899</v>
      </c>
      <c r="K16" s="1">
        <v>51.9387674800045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41</v>
      </c>
      <c r="B17" s="1" t="s">
        <v>33</v>
      </c>
      <c r="C17" s="1" t="s">
        <v>28</v>
      </c>
      <c r="D17" s="1">
        <v>1246.95952152317</v>
      </c>
      <c r="E17" s="1">
        <v>1237.75465179444</v>
      </c>
      <c r="F17" s="1">
        <v>9.2048697287352006</v>
      </c>
      <c r="G17" s="1">
        <v>7.6809301736266704</v>
      </c>
      <c r="H17" s="1">
        <v>1.52393955510853</v>
      </c>
      <c r="I17" s="1">
        <v>640.11018774781496</v>
      </c>
      <c r="J17" s="1">
        <v>584.767171649376</v>
      </c>
      <c r="K17" s="1">
        <v>22.082162125981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41</v>
      </c>
      <c r="B18" s="1" t="s">
        <v>33</v>
      </c>
      <c r="C18" s="1" t="s">
        <v>29</v>
      </c>
      <c r="D18" s="1">
        <v>561.38513718830995</v>
      </c>
      <c r="E18" s="1">
        <v>557.59042492492097</v>
      </c>
      <c r="F18" s="1">
        <v>3.7947122633891599</v>
      </c>
      <c r="G18" s="1">
        <v>3.1788224710735502</v>
      </c>
      <c r="H18" s="1">
        <v>0.61588979231560503</v>
      </c>
      <c r="I18" s="1">
        <v>325.52177992456598</v>
      </c>
      <c r="J18" s="1">
        <v>226.53198839741901</v>
      </c>
      <c r="K18" s="1">
        <v>9.3313688663252297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41</v>
      </c>
      <c r="B19" s="1" t="s">
        <v>33</v>
      </c>
      <c r="C19" s="1" t="s">
        <v>30</v>
      </c>
      <c r="D19" s="1">
        <v>255.23268596255201</v>
      </c>
      <c r="E19" s="1">
        <v>253.63145738234101</v>
      </c>
      <c r="F19" s="1">
        <v>1.6012285802114901</v>
      </c>
      <c r="G19" s="1">
        <v>1.34577302640095</v>
      </c>
      <c r="H19" s="1">
        <v>0.25545555381054502</v>
      </c>
      <c r="I19" s="1">
        <v>160.800977173391</v>
      </c>
      <c r="J19" s="1">
        <v>90.443062273119097</v>
      </c>
      <c r="K19" s="1">
        <v>3.9886465160418898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41</v>
      </c>
      <c r="B20" s="1" t="s">
        <v>33</v>
      </c>
      <c r="C20" s="1" t="s">
        <v>31</v>
      </c>
      <c r="D20" s="1">
        <v>118.57250854851701</v>
      </c>
      <c r="E20" s="1">
        <v>117.868752626919</v>
      </c>
      <c r="F20" s="1">
        <v>0.70375592159820499</v>
      </c>
      <c r="G20" s="1">
        <v>0.59263110705402899</v>
      </c>
      <c r="H20" s="1">
        <v>0.111124814544176</v>
      </c>
      <c r="I20" s="1">
        <v>78.352728525824702</v>
      </c>
      <c r="J20" s="1">
        <v>38.489172132156497</v>
      </c>
      <c r="K20" s="1">
        <v>1.7306078905359401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41</v>
      </c>
      <c r="B21" s="1" t="s">
        <v>33</v>
      </c>
      <c r="C21" s="1" t="s">
        <v>32</v>
      </c>
      <c r="D21" s="1">
        <v>55.862702118977801</v>
      </c>
      <c r="E21" s="1">
        <v>55.5438845434131</v>
      </c>
      <c r="F21" s="1">
        <v>0.31881757556468598</v>
      </c>
      <c r="G21" s="1">
        <v>0.26874893267385302</v>
      </c>
      <c r="H21" s="1">
        <v>5.0068642890832703E-2</v>
      </c>
      <c r="I21" s="1">
        <v>37.932059063519802</v>
      </c>
      <c r="J21" s="1">
        <v>17.165733121570799</v>
      </c>
      <c r="K21" s="1">
        <v>0.76490993388714201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42</v>
      </c>
      <c r="B2" s="1" t="s">
        <v>12</v>
      </c>
      <c r="C2" s="1" t="s">
        <v>13</v>
      </c>
      <c r="D2" s="1">
        <v>179.43956066377501</v>
      </c>
      <c r="E2" s="1">
        <v>177.95596576103</v>
      </c>
      <c r="F2" s="1">
        <v>1.48359490274553</v>
      </c>
      <c r="G2" s="1">
        <v>1.2161909003667399</v>
      </c>
      <c r="H2" s="1">
        <v>0.26740400237878598</v>
      </c>
      <c r="I2" s="1">
        <v>54.885711648858504</v>
      </c>
      <c r="J2" s="1">
        <v>122.756162931219</v>
      </c>
      <c r="K2" s="1">
        <v>1.79768608369748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42</v>
      </c>
      <c r="B3" s="1" t="s">
        <v>12</v>
      </c>
      <c r="C3" s="1" t="s">
        <v>14</v>
      </c>
      <c r="D3" s="1">
        <v>208.38994723350299</v>
      </c>
      <c r="E3" s="1">
        <v>206.25975450012899</v>
      </c>
      <c r="F3" s="1">
        <v>2.1301927333747401</v>
      </c>
      <c r="G3" s="1">
        <v>1.7690840318813901</v>
      </c>
      <c r="H3" s="1">
        <v>0.361108701493349</v>
      </c>
      <c r="I3" s="1">
        <v>59.349526180123299</v>
      </c>
      <c r="J3" s="1">
        <v>143.03478503011601</v>
      </c>
      <c r="K3" s="1">
        <v>6.0056360232638797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42</v>
      </c>
      <c r="B4" s="1" t="s">
        <v>12</v>
      </c>
      <c r="C4" s="1" t="s">
        <v>15</v>
      </c>
      <c r="D4" s="1">
        <v>238.78886890323199</v>
      </c>
      <c r="E4" s="1">
        <v>235.52268481162301</v>
      </c>
      <c r="F4" s="1">
        <v>3.2661840916082099</v>
      </c>
      <c r="G4" s="1">
        <v>2.7557968781159001</v>
      </c>
      <c r="H4" s="1">
        <v>0.51038721349230898</v>
      </c>
      <c r="I4" s="1">
        <v>66.445562578435499</v>
      </c>
      <c r="J4" s="1">
        <v>156.92095914665899</v>
      </c>
      <c r="K4" s="1">
        <v>15.422347178137199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42</v>
      </c>
      <c r="B5" s="1" t="s">
        <v>12</v>
      </c>
      <c r="C5" s="1" t="s">
        <v>16</v>
      </c>
      <c r="D5" s="1">
        <v>273.30104313639299</v>
      </c>
      <c r="E5" s="1">
        <v>269.13862517114399</v>
      </c>
      <c r="F5" s="1">
        <v>4.16241796524832</v>
      </c>
      <c r="G5" s="1">
        <v>3.5278919219392901</v>
      </c>
      <c r="H5" s="1">
        <v>0.63452604330903795</v>
      </c>
      <c r="I5" s="1">
        <v>74.344945746564804</v>
      </c>
      <c r="J5" s="1">
        <v>176.988782015369</v>
      </c>
      <c r="K5" s="1">
        <v>21.967315374459201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42</v>
      </c>
      <c r="B6" s="1" t="s">
        <v>12</v>
      </c>
      <c r="C6" s="1" t="s">
        <v>17</v>
      </c>
      <c r="D6" s="1">
        <v>310.32439992696698</v>
      </c>
      <c r="E6" s="1">
        <v>305.37906669296302</v>
      </c>
      <c r="F6" s="1">
        <v>4.9453332340038898</v>
      </c>
      <c r="G6" s="1">
        <v>4.1985200021312901</v>
      </c>
      <c r="H6" s="1">
        <v>0.74681323187260196</v>
      </c>
      <c r="I6" s="1">
        <v>83.139267311328396</v>
      </c>
      <c r="J6" s="1">
        <v>200.04571203012699</v>
      </c>
      <c r="K6" s="1">
        <v>27.139420585511299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42</v>
      </c>
      <c r="B7" s="1" t="s">
        <v>12</v>
      </c>
      <c r="C7" s="1" t="s">
        <v>18</v>
      </c>
      <c r="D7" s="1">
        <v>345.43447694476203</v>
      </c>
      <c r="E7" s="1">
        <v>339.85172767371301</v>
      </c>
      <c r="F7" s="1">
        <v>5.5827492710484297</v>
      </c>
      <c r="G7" s="1">
        <v>4.7424485182445002</v>
      </c>
      <c r="H7" s="1">
        <v>0.84030075280393701</v>
      </c>
      <c r="I7" s="1">
        <v>92.5557576849085</v>
      </c>
      <c r="J7" s="1">
        <v>221.84962519864999</v>
      </c>
      <c r="K7" s="1">
        <v>31.0290940612031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42</v>
      </c>
      <c r="B8" s="1" t="s">
        <v>12</v>
      </c>
      <c r="C8" s="1" t="s">
        <v>19</v>
      </c>
      <c r="D8" s="1">
        <v>369.26320305227802</v>
      </c>
      <c r="E8" s="1">
        <v>363.28907723431303</v>
      </c>
      <c r="F8" s="1">
        <v>5.9741258179652101</v>
      </c>
      <c r="G8" s="1">
        <v>5.0774119333811196</v>
      </c>
      <c r="H8" s="1">
        <v>0.89671388458409396</v>
      </c>
      <c r="I8" s="1">
        <v>101.790723140841</v>
      </c>
      <c r="J8" s="1">
        <v>234.003568263783</v>
      </c>
      <c r="K8" s="1">
        <v>33.468911647654103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42</v>
      </c>
      <c r="B9" s="1" t="s">
        <v>12</v>
      </c>
      <c r="C9" s="1" t="s">
        <v>20</v>
      </c>
      <c r="D9" s="1">
        <v>466.78676178180899</v>
      </c>
      <c r="E9" s="1">
        <v>459.77519989780598</v>
      </c>
      <c r="F9" s="1">
        <v>7.0115618840023997</v>
      </c>
      <c r="G9" s="1">
        <v>5.9317197462767597</v>
      </c>
      <c r="H9" s="1">
        <v>1.07984213772564</v>
      </c>
      <c r="I9" s="1">
        <v>117.733445574965</v>
      </c>
      <c r="J9" s="1">
        <v>313.31748458705903</v>
      </c>
      <c r="K9" s="1">
        <v>35.7358316197855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42</v>
      </c>
      <c r="B10" s="1" t="s">
        <v>12</v>
      </c>
      <c r="C10" s="1" t="s">
        <v>21</v>
      </c>
      <c r="D10" s="1">
        <v>1004.84566434832</v>
      </c>
      <c r="E10" s="1">
        <v>992.20425667777704</v>
      </c>
      <c r="F10" s="1">
        <v>12.641407670546601</v>
      </c>
      <c r="G10" s="1">
        <v>10.538171594745</v>
      </c>
      <c r="H10" s="1">
        <v>2.10323607580154</v>
      </c>
      <c r="I10" s="1">
        <v>175.78723489038001</v>
      </c>
      <c r="J10" s="1">
        <v>784.25228283491094</v>
      </c>
      <c r="K10" s="1">
        <v>44.806146623033399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42</v>
      </c>
      <c r="B11" s="1" t="s">
        <v>12</v>
      </c>
      <c r="C11" s="1" t="s">
        <v>22</v>
      </c>
      <c r="D11" s="1">
        <v>2284.2210861427802</v>
      </c>
      <c r="E11" s="1">
        <v>2257.5868678581201</v>
      </c>
      <c r="F11" s="1">
        <v>26.634218284658399</v>
      </c>
      <c r="G11" s="1">
        <v>22.048335924587299</v>
      </c>
      <c r="H11" s="1">
        <v>4.5858823600710901</v>
      </c>
      <c r="I11" s="1">
        <v>339.87270676677502</v>
      </c>
      <c r="J11" s="1">
        <v>1869.47147956661</v>
      </c>
      <c r="K11" s="1">
        <v>74.876899809393706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42</v>
      </c>
      <c r="B12" s="1" t="s">
        <v>12</v>
      </c>
      <c r="C12" s="1" t="s">
        <v>23</v>
      </c>
      <c r="D12" s="1">
        <v>4430.0409312089396</v>
      </c>
      <c r="E12" s="1">
        <v>4380.2950070040197</v>
      </c>
      <c r="F12" s="1">
        <v>49.745924204913599</v>
      </c>
      <c r="G12" s="1">
        <v>41.102623280146297</v>
      </c>
      <c r="H12" s="1">
        <v>8.6433009247673205</v>
      </c>
      <c r="I12" s="1">
        <v>696.78267350446799</v>
      </c>
      <c r="J12" s="1">
        <v>3605.0079213019299</v>
      </c>
      <c r="K12" s="1">
        <v>128.25033640253901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42</v>
      </c>
      <c r="B13" s="1" t="s">
        <v>12</v>
      </c>
      <c r="C13" s="1" t="s">
        <v>24</v>
      </c>
      <c r="D13" s="1">
        <v>6196.2210764356396</v>
      </c>
      <c r="E13" s="1">
        <v>6129.4936772297797</v>
      </c>
      <c r="F13" s="1">
        <v>66.727399205863804</v>
      </c>
      <c r="G13" s="1">
        <v>55.164691751587</v>
      </c>
      <c r="H13" s="1">
        <v>11.562707454276699</v>
      </c>
      <c r="I13" s="1">
        <v>1221.2956479136301</v>
      </c>
      <c r="J13" s="1">
        <v>4805.2808821127201</v>
      </c>
      <c r="K13" s="1">
        <v>169.64454640929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42</v>
      </c>
      <c r="B14" s="1" t="s">
        <v>12</v>
      </c>
      <c r="C14" s="1" t="s">
        <v>25</v>
      </c>
      <c r="D14" s="1">
        <v>4859.3377148868904</v>
      </c>
      <c r="E14" s="1">
        <v>4809.9383734318399</v>
      </c>
      <c r="F14" s="1">
        <v>49.399341455052998</v>
      </c>
      <c r="G14" s="1">
        <v>41.105987157579598</v>
      </c>
      <c r="H14" s="1">
        <v>8.2933542974733498</v>
      </c>
      <c r="I14" s="1">
        <v>1503.56521010559</v>
      </c>
      <c r="J14" s="1">
        <v>3208.8021869296799</v>
      </c>
      <c r="K14" s="1">
        <v>146.97031785161499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42</v>
      </c>
      <c r="B15" s="1" t="s">
        <v>12</v>
      </c>
      <c r="C15" s="1" t="s">
        <v>26</v>
      </c>
      <c r="D15" s="1">
        <v>2754.1128529017101</v>
      </c>
      <c r="E15" s="1">
        <v>2729.0940953698</v>
      </c>
      <c r="F15" s="1">
        <v>25.018757531905099</v>
      </c>
      <c r="G15" s="1">
        <v>21.0127923077189</v>
      </c>
      <c r="H15" s="1">
        <v>4.0059652241862302</v>
      </c>
      <c r="I15" s="1">
        <v>1290.61724009306</v>
      </c>
      <c r="J15" s="1">
        <v>1375.5683299149</v>
      </c>
      <c r="K15" s="1">
        <v>87.927282893744405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42</v>
      </c>
      <c r="B16" s="1" t="s">
        <v>12</v>
      </c>
      <c r="C16" s="1" t="s">
        <v>27</v>
      </c>
      <c r="D16" s="1">
        <v>1434.3091984892101</v>
      </c>
      <c r="E16" s="1">
        <v>1423.1029952256499</v>
      </c>
      <c r="F16" s="1">
        <v>11.206203263560299</v>
      </c>
      <c r="G16" s="1">
        <v>9.49633968645308</v>
      </c>
      <c r="H16" s="1">
        <v>1.7098635771072199</v>
      </c>
      <c r="I16" s="1">
        <v>879.61966994326701</v>
      </c>
      <c r="J16" s="1">
        <v>511.05047955674002</v>
      </c>
      <c r="K16" s="1">
        <v>43.639048989206003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42</v>
      </c>
      <c r="B17" s="1" t="s">
        <v>12</v>
      </c>
      <c r="C17" s="1" t="s">
        <v>28</v>
      </c>
      <c r="D17" s="1">
        <v>746.47002274766396</v>
      </c>
      <c r="E17" s="1">
        <v>741.42917496632697</v>
      </c>
      <c r="F17" s="1">
        <v>5.0408477813369101</v>
      </c>
      <c r="G17" s="1">
        <v>4.3013086467466701</v>
      </c>
      <c r="H17" s="1">
        <v>0.73953913459023601</v>
      </c>
      <c r="I17" s="1">
        <v>531.54058744262602</v>
      </c>
      <c r="J17" s="1">
        <v>194.48715439393499</v>
      </c>
      <c r="K17" s="1">
        <v>20.442280911103399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42</v>
      </c>
      <c r="B18" s="1" t="s">
        <v>12</v>
      </c>
      <c r="C18" s="1" t="s">
        <v>29</v>
      </c>
      <c r="D18" s="1">
        <v>393.49383590790598</v>
      </c>
      <c r="E18" s="1">
        <v>391.1288477608</v>
      </c>
      <c r="F18" s="1">
        <v>2.3649881471060499</v>
      </c>
      <c r="G18" s="1">
        <v>2.0272723352667898</v>
      </c>
      <c r="H18" s="1">
        <v>0.33771581183926302</v>
      </c>
      <c r="I18" s="1">
        <v>303.178551797963</v>
      </c>
      <c r="J18" s="1">
        <v>80.726096685326297</v>
      </c>
      <c r="K18" s="1">
        <v>9.58918742461635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42</v>
      </c>
      <c r="B19" s="1" t="s">
        <v>12</v>
      </c>
      <c r="C19" s="1" t="s">
        <v>30</v>
      </c>
      <c r="D19" s="1">
        <v>209.613805559517</v>
      </c>
      <c r="E19" s="1">
        <v>208.455469662974</v>
      </c>
      <c r="F19" s="1">
        <v>1.1583358965433801</v>
      </c>
      <c r="G19" s="1">
        <v>0.99560219253179105</v>
      </c>
      <c r="H19" s="1">
        <v>0.16273370401158499</v>
      </c>
      <c r="I19" s="1">
        <v>168.31402336242999</v>
      </c>
      <c r="J19" s="1">
        <v>36.699662818483603</v>
      </c>
      <c r="K19" s="1">
        <v>4.6001193786031296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42</v>
      </c>
      <c r="B20" s="1" t="s">
        <v>12</v>
      </c>
      <c r="C20" s="1" t="s">
        <v>31</v>
      </c>
      <c r="D20" s="1">
        <v>112.70885473229001</v>
      </c>
      <c r="E20" s="1">
        <v>112.11928141161999</v>
      </c>
      <c r="F20" s="1">
        <v>0.589573320670576</v>
      </c>
      <c r="G20" s="1">
        <v>0.50732158474618105</v>
      </c>
      <c r="H20" s="1">
        <v>8.2251735924395303E-2</v>
      </c>
      <c r="I20" s="1">
        <v>92.263073532551303</v>
      </c>
      <c r="J20" s="1">
        <v>18.1774051144317</v>
      </c>
      <c r="K20" s="1">
        <v>2.2683760853073598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42</v>
      </c>
      <c r="B21" s="1" t="s">
        <v>12</v>
      </c>
      <c r="C21" s="1" t="s">
        <v>32</v>
      </c>
      <c r="D21" s="1">
        <v>60.852377188705397</v>
      </c>
      <c r="E21" s="1">
        <v>60.544913438078503</v>
      </c>
      <c r="F21" s="1">
        <v>0.30746375062698</v>
      </c>
      <c r="G21" s="1">
        <v>0.26467921147625101</v>
      </c>
      <c r="H21" s="1">
        <v>4.2784539150728801E-2</v>
      </c>
      <c r="I21" s="1">
        <v>50.276728953255798</v>
      </c>
      <c r="J21" s="1">
        <v>9.4269698979293306</v>
      </c>
      <c r="K21" s="1">
        <v>1.1486783375203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42</v>
      </c>
      <c r="B2" s="1" t="s">
        <v>33</v>
      </c>
      <c r="C2" s="1" t="s">
        <v>13</v>
      </c>
      <c r="D2" s="1">
        <v>179.43956066377501</v>
      </c>
      <c r="E2" s="1">
        <v>177.95596576103</v>
      </c>
      <c r="F2" s="1">
        <v>1.48359490274553</v>
      </c>
      <c r="G2" s="1">
        <v>1.2161909003667399</v>
      </c>
      <c r="H2" s="1">
        <v>0.26740400237878598</v>
      </c>
      <c r="I2" s="1">
        <v>54.885711648858504</v>
      </c>
      <c r="J2" s="1">
        <v>122.756162931219</v>
      </c>
      <c r="K2" s="1">
        <v>1.79768608369748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42</v>
      </c>
      <c r="B3" s="1" t="s">
        <v>33</v>
      </c>
      <c r="C3" s="1" t="s">
        <v>14</v>
      </c>
      <c r="D3" s="1">
        <v>208.38994723350299</v>
      </c>
      <c r="E3" s="1">
        <v>206.25975450012899</v>
      </c>
      <c r="F3" s="1">
        <v>2.1301927333747401</v>
      </c>
      <c r="G3" s="1">
        <v>1.7690840318813901</v>
      </c>
      <c r="H3" s="1">
        <v>0.361108701493349</v>
      </c>
      <c r="I3" s="1">
        <v>59.349526180123299</v>
      </c>
      <c r="J3" s="1">
        <v>143.03478503011601</v>
      </c>
      <c r="K3" s="1">
        <v>6.0056360232638797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42</v>
      </c>
      <c r="B4" s="1" t="s">
        <v>33</v>
      </c>
      <c r="C4" s="1" t="s">
        <v>15</v>
      </c>
      <c r="D4" s="1">
        <v>238.78886890323199</v>
      </c>
      <c r="E4" s="1">
        <v>235.52268481162301</v>
      </c>
      <c r="F4" s="1">
        <v>3.2661840916082099</v>
      </c>
      <c r="G4" s="1">
        <v>2.7557968781159001</v>
      </c>
      <c r="H4" s="1">
        <v>0.51038721349230898</v>
      </c>
      <c r="I4" s="1">
        <v>66.445562578435499</v>
      </c>
      <c r="J4" s="1">
        <v>156.92095914665899</v>
      </c>
      <c r="K4" s="1">
        <v>15.422347178137199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42</v>
      </c>
      <c r="B5" s="1" t="s">
        <v>33</v>
      </c>
      <c r="C5" s="1" t="s">
        <v>16</v>
      </c>
      <c r="D5" s="1">
        <v>273.30104313639299</v>
      </c>
      <c r="E5" s="1">
        <v>269.13862517114399</v>
      </c>
      <c r="F5" s="1">
        <v>4.16241796524832</v>
      </c>
      <c r="G5" s="1">
        <v>3.5278919219392901</v>
      </c>
      <c r="H5" s="1">
        <v>0.63452604330903795</v>
      </c>
      <c r="I5" s="1">
        <v>74.344945746564804</v>
      </c>
      <c r="J5" s="1">
        <v>176.988782015369</v>
      </c>
      <c r="K5" s="1">
        <v>21.967315374459201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42</v>
      </c>
      <c r="B6" s="1" t="s">
        <v>33</v>
      </c>
      <c r="C6" s="1" t="s">
        <v>17</v>
      </c>
      <c r="D6" s="1">
        <v>310.32439992696698</v>
      </c>
      <c r="E6" s="1">
        <v>305.37906669296302</v>
      </c>
      <c r="F6" s="1">
        <v>4.9453332340038898</v>
      </c>
      <c r="G6" s="1">
        <v>4.1985200021312901</v>
      </c>
      <c r="H6" s="1">
        <v>0.74681323187260196</v>
      </c>
      <c r="I6" s="1">
        <v>83.139267311328396</v>
      </c>
      <c r="J6" s="1">
        <v>200.04571203012699</v>
      </c>
      <c r="K6" s="1">
        <v>27.139420585511299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42</v>
      </c>
      <c r="B7" s="1" t="s">
        <v>33</v>
      </c>
      <c r="C7" s="1" t="s">
        <v>18</v>
      </c>
      <c r="D7" s="1">
        <v>346.88412683596601</v>
      </c>
      <c r="E7" s="1">
        <v>341.28678271957301</v>
      </c>
      <c r="F7" s="1">
        <v>5.5973441163931197</v>
      </c>
      <c r="G7" s="1">
        <v>4.7542413253445499</v>
      </c>
      <c r="H7" s="1">
        <v>0.843102791048565</v>
      </c>
      <c r="I7" s="1">
        <v>92.573173345513396</v>
      </c>
      <c r="J7" s="1">
        <v>223.27483124067001</v>
      </c>
      <c r="K7" s="1">
        <v>31.0361222497821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42</v>
      </c>
      <c r="B8" s="1" t="s">
        <v>33</v>
      </c>
      <c r="C8" s="1" t="s">
        <v>19</v>
      </c>
      <c r="D8" s="1">
        <v>378.79336005502199</v>
      </c>
      <c r="E8" s="1">
        <v>372.71601510526801</v>
      </c>
      <c r="F8" s="1">
        <v>6.0773449497545204</v>
      </c>
      <c r="G8" s="1">
        <v>5.1615800103837799</v>
      </c>
      <c r="H8" s="1">
        <v>0.915764939370739</v>
      </c>
      <c r="I8" s="1">
        <v>102.16811767605</v>
      </c>
      <c r="J8" s="1">
        <v>243.01221007756399</v>
      </c>
      <c r="K8" s="1">
        <v>33.6130323014075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42</v>
      </c>
      <c r="B9" s="1" t="s">
        <v>33</v>
      </c>
      <c r="C9" s="1" t="s">
        <v>20</v>
      </c>
      <c r="D9" s="1">
        <v>495.75302190976902</v>
      </c>
      <c r="E9" s="1">
        <v>488.41490698728501</v>
      </c>
      <c r="F9" s="1">
        <v>7.3381149224840803</v>
      </c>
      <c r="G9" s="1">
        <v>6.1994640723202101</v>
      </c>
      <c r="H9" s="1">
        <v>1.1386508501638699</v>
      </c>
      <c r="I9" s="1">
        <v>119.603660928338</v>
      </c>
      <c r="J9" s="1">
        <v>339.78151260747802</v>
      </c>
      <c r="K9" s="1">
        <v>36.367848373953301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42</v>
      </c>
      <c r="B10" s="1" t="s">
        <v>33</v>
      </c>
      <c r="C10" s="1" t="s">
        <v>21</v>
      </c>
      <c r="D10" s="1">
        <v>1126.42853260728</v>
      </c>
      <c r="E10" s="1">
        <v>1112.4633454595901</v>
      </c>
      <c r="F10" s="1">
        <v>13.9651871476979</v>
      </c>
      <c r="G10" s="1">
        <v>11.620572677168299</v>
      </c>
      <c r="H10" s="1">
        <v>2.3446144705296499</v>
      </c>
      <c r="I10" s="1">
        <v>183.695812454801</v>
      </c>
      <c r="J10" s="1">
        <v>895.76152562984998</v>
      </c>
      <c r="K10" s="1">
        <v>46.971194522633702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42</v>
      </c>
      <c r="B11" s="1" t="s">
        <v>33</v>
      </c>
      <c r="C11" s="1" t="s">
        <v>22</v>
      </c>
      <c r="D11" s="1">
        <v>2796.4182090000299</v>
      </c>
      <c r="E11" s="1">
        <v>2764.3340737241401</v>
      </c>
      <c r="F11" s="1">
        <v>32.084135275889899</v>
      </c>
      <c r="G11" s="1">
        <v>26.497854351595599</v>
      </c>
      <c r="H11" s="1">
        <v>5.5862809242942602</v>
      </c>
      <c r="I11" s="1">
        <v>375.458269142527</v>
      </c>
      <c r="J11" s="1">
        <v>2338.1085412450998</v>
      </c>
      <c r="K11" s="1">
        <v>82.851398612408403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42</v>
      </c>
      <c r="B12" s="1" t="s">
        <v>33</v>
      </c>
      <c r="C12" s="1" t="s">
        <v>23</v>
      </c>
      <c r="D12" s="1">
        <v>5968.1748473834004</v>
      </c>
      <c r="E12" s="1">
        <v>5902.4866518683802</v>
      </c>
      <c r="F12" s="1">
        <v>65.688195515016801</v>
      </c>
      <c r="G12" s="1">
        <v>54.108603456317702</v>
      </c>
      <c r="H12" s="1">
        <v>11.579592058699101</v>
      </c>
      <c r="I12" s="1">
        <v>827.35661304486598</v>
      </c>
      <c r="J12" s="1">
        <v>4991.1304078979001</v>
      </c>
      <c r="K12" s="1">
        <v>149.68782644062799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42</v>
      </c>
      <c r="B13" s="1" t="s">
        <v>33</v>
      </c>
      <c r="C13" s="1" t="s">
        <v>24</v>
      </c>
      <c r="D13" s="1">
        <v>8992.6747661822992</v>
      </c>
      <c r="E13" s="1">
        <v>8898.3432875542894</v>
      </c>
      <c r="F13" s="1">
        <v>94.331478628013798</v>
      </c>
      <c r="G13" s="1">
        <v>77.636612801915305</v>
      </c>
      <c r="H13" s="1">
        <v>16.6948658260985</v>
      </c>
      <c r="I13" s="1">
        <v>1517.24950577301</v>
      </c>
      <c r="J13" s="1">
        <v>7276.5063576668999</v>
      </c>
      <c r="K13" s="1">
        <v>198.91890274238401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42</v>
      </c>
      <c r="B14" s="1" t="s">
        <v>33</v>
      </c>
      <c r="C14" s="1" t="s">
        <v>25</v>
      </c>
      <c r="D14" s="1">
        <v>7995.7294123909596</v>
      </c>
      <c r="E14" s="1">
        <v>7916.96720027842</v>
      </c>
      <c r="F14" s="1">
        <v>78.7622121125397</v>
      </c>
      <c r="G14" s="1">
        <v>64.926247965386494</v>
      </c>
      <c r="H14" s="1">
        <v>13.835964147153099</v>
      </c>
      <c r="I14" s="1">
        <v>1871.69587375223</v>
      </c>
      <c r="J14" s="1">
        <v>5958.0370614579097</v>
      </c>
      <c r="K14" s="1">
        <v>165.99647718082699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42</v>
      </c>
      <c r="B15" s="1" t="s">
        <v>33</v>
      </c>
      <c r="C15" s="1" t="s">
        <v>26</v>
      </c>
      <c r="D15" s="1">
        <v>4705.0798716945601</v>
      </c>
      <c r="E15" s="1">
        <v>4662.5767882147002</v>
      </c>
      <c r="F15" s="1">
        <v>42.503083479861203</v>
      </c>
      <c r="G15" s="1">
        <v>35.159663357336299</v>
      </c>
      <c r="H15" s="1">
        <v>7.34342012252492</v>
      </c>
      <c r="I15" s="1">
        <v>1544.7547014256099</v>
      </c>
      <c r="J15" s="1">
        <v>3066.7023194754302</v>
      </c>
      <c r="K15" s="1">
        <v>93.6228507935256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42</v>
      </c>
      <c r="B16" s="1" t="s">
        <v>33</v>
      </c>
      <c r="C16" s="1" t="s">
        <v>27</v>
      </c>
      <c r="D16" s="1">
        <v>2264.2139041285</v>
      </c>
      <c r="E16" s="1">
        <v>2245.7446169170798</v>
      </c>
      <c r="F16" s="1">
        <v>18.469287211420799</v>
      </c>
      <c r="G16" s="1">
        <v>15.3449284660211</v>
      </c>
      <c r="H16" s="1">
        <v>3.1243587453997002</v>
      </c>
      <c r="I16" s="1">
        <v>968.99781919818497</v>
      </c>
      <c r="J16" s="1">
        <v>1252.5207558219099</v>
      </c>
      <c r="K16" s="1">
        <v>42.695329108406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42</v>
      </c>
      <c r="B17" s="1" t="s">
        <v>33</v>
      </c>
      <c r="C17" s="1" t="s">
        <v>28</v>
      </c>
      <c r="D17" s="1">
        <v>1025.0406341811699</v>
      </c>
      <c r="E17" s="1">
        <v>1017.47393667301</v>
      </c>
      <c r="F17" s="1">
        <v>7.5666975081696703</v>
      </c>
      <c r="G17" s="1">
        <v>6.3139704219575101</v>
      </c>
      <c r="H17" s="1">
        <v>1.25272708621216</v>
      </c>
      <c r="I17" s="1">
        <v>526.19106031074</v>
      </c>
      <c r="J17" s="1">
        <v>480.697329888963</v>
      </c>
      <c r="K17" s="1">
        <v>18.152243981471099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42</v>
      </c>
      <c r="B18" s="1" t="s">
        <v>33</v>
      </c>
      <c r="C18" s="1" t="s">
        <v>29</v>
      </c>
      <c r="D18" s="1">
        <v>461.47654924714999</v>
      </c>
      <c r="E18" s="1">
        <v>458.35717432129201</v>
      </c>
      <c r="F18" s="1">
        <v>3.1193749258581902</v>
      </c>
      <c r="G18" s="1">
        <v>2.61309380573831</v>
      </c>
      <c r="H18" s="1">
        <v>0.50628112011987902</v>
      </c>
      <c r="I18" s="1">
        <v>267.58932104394</v>
      </c>
      <c r="J18" s="1">
        <v>186.21654435548399</v>
      </c>
      <c r="K18" s="1">
        <v>7.6706838477264396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42</v>
      </c>
      <c r="B19" s="1" t="s">
        <v>33</v>
      </c>
      <c r="C19" s="1" t="s">
        <v>30</v>
      </c>
      <c r="D19" s="1">
        <v>209.80943628646699</v>
      </c>
      <c r="E19" s="1">
        <v>208.49317514807501</v>
      </c>
      <c r="F19" s="1">
        <v>1.3162611383921401</v>
      </c>
      <c r="G19" s="1">
        <v>1.1062684976020001</v>
      </c>
      <c r="H19" s="1">
        <v>0.20999264079014299</v>
      </c>
      <c r="I19" s="1">
        <v>132.18354948477199</v>
      </c>
      <c r="J19" s="1">
        <v>74.347091713516093</v>
      </c>
      <c r="K19" s="1">
        <v>3.2787950881789198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42</v>
      </c>
      <c r="B20" s="1" t="s">
        <v>33</v>
      </c>
      <c r="C20" s="1" t="s">
        <v>31</v>
      </c>
      <c r="D20" s="1">
        <v>97.470396802103593</v>
      </c>
      <c r="E20" s="1">
        <v>96.891886911660094</v>
      </c>
      <c r="F20" s="1">
        <v>0.57850989044344603</v>
      </c>
      <c r="G20" s="1">
        <v>0.48716173646769501</v>
      </c>
      <c r="H20" s="1">
        <v>9.1348153975750995E-2</v>
      </c>
      <c r="I20" s="1">
        <v>64.408450436170995</v>
      </c>
      <c r="J20" s="1">
        <v>31.6393312938193</v>
      </c>
      <c r="K20" s="1">
        <v>1.4226150721131801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42</v>
      </c>
      <c r="B21" s="1" t="s">
        <v>33</v>
      </c>
      <c r="C21" s="1" t="s">
        <v>32</v>
      </c>
      <c r="D21" s="1">
        <v>45.920928962606297</v>
      </c>
      <c r="E21" s="1">
        <v>45.6588507121064</v>
      </c>
      <c r="F21" s="1">
        <v>0.262078250499856</v>
      </c>
      <c r="G21" s="1">
        <v>0.22092022365491101</v>
      </c>
      <c r="H21" s="1">
        <v>4.1158026844944601E-2</v>
      </c>
      <c r="I21" s="1">
        <v>31.1813665216442</v>
      </c>
      <c r="J21" s="1">
        <v>14.110781995253999</v>
      </c>
      <c r="K21" s="1">
        <v>0.62878044570798597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43</v>
      </c>
      <c r="B2" s="1" t="s">
        <v>12</v>
      </c>
      <c r="C2" s="1" t="s">
        <v>13</v>
      </c>
      <c r="D2" s="1">
        <v>221.496026542549</v>
      </c>
      <c r="E2" s="1">
        <v>219.66471144825601</v>
      </c>
      <c r="F2" s="1">
        <v>1.8313150942931999</v>
      </c>
      <c r="G2" s="1">
        <v>1.50123780370367</v>
      </c>
      <c r="H2" s="1">
        <v>0.330077290589534</v>
      </c>
      <c r="I2" s="1">
        <v>67.749647843606397</v>
      </c>
      <c r="J2" s="1">
        <v>151.52735674504899</v>
      </c>
      <c r="K2" s="1">
        <v>2.2190219538929701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43</v>
      </c>
      <c r="B3" s="1" t="s">
        <v>12</v>
      </c>
      <c r="C3" s="1" t="s">
        <v>14</v>
      </c>
      <c r="D3" s="1">
        <v>257.23171140682899</v>
      </c>
      <c r="E3" s="1">
        <v>254.60225096640499</v>
      </c>
      <c r="F3" s="1">
        <v>2.6294604404232</v>
      </c>
      <c r="G3" s="1">
        <v>2.1837162453591801</v>
      </c>
      <c r="H3" s="1">
        <v>0.44574419506402202</v>
      </c>
      <c r="I3" s="1">
        <v>73.2596768374394</v>
      </c>
      <c r="J3" s="1">
        <v>176.55881693168999</v>
      </c>
      <c r="K3" s="1">
        <v>7.4132176376994696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43</v>
      </c>
      <c r="B4" s="1" t="s">
        <v>12</v>
      </c>
      <c r="C4" s="1" t="s">
        <v>15</v>
      </c>
      <c r="D4" s="1">
        <v>294.75543435908997</v>
      </c>
      <c r="E4" s="1">
        <v>290.72373256729099</v>
      </c>
      <c r="F4" s="1">
        <v>4.0317017917986302</v>
      </c>
      <c r="G4" s="1">
        <v>3.4016916682312099</v>
      </c>
      <c r="H4" s="1">
        <v>0.63001012356742703</v>
      </c>
      <c r="I4" s="1">
        <v>82.018859375633994</v>
      </c>
      <c r="J4" s="1">
        <v>193.69958778129799</v>
      </c>
      <c r="K4" s="1">
        <v>19.036987202157601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43</v>
      </c>
      <c r="B5" s="1" t="s">
        <v>12</v>
      </c>
      <c r="C5" s="1" t="s">
        <v>16</v>
      </c>
      <c r="D5" s="1">
        <v>337.35646075322398</v>
      </c>
      <c r="E5" s="1">
        <v>332.218468681123</v>
      </c>
      <c r="F5" s="1">
        <v>5.1379920721013299</v>
      </c>
      <c r="G5" s="1">
        <v>4.3547478598951797</v>
      </c>
      <c r="H5" s="1">
        <v>0.78324421220615303</v>
      </c>
      <c r="I5" s="1">
        <v>91.769674510297605</v>
      </c>
      <c r="J5" s="1">
        <v>218.47084229360499</v>
      </c>
      <c r="K5" s="1">
        <v>27.115943949321199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43</v>
      </c>
      <c r="B6" s="1" t="s">
        <v>12</v>
      </c>
      <c r="C6" s="1" t="s">
        <v>17</v>
      </c>
      <c r="D6" s="1">
        <v>383.057232578813</v>
      </c>
      <c r="E6" s="1">
        <v>376.952828080671</v>
      </c>
      <c r="F6" s="1">
        <v>6.10440449814255</v>
      </c>
      <c r="G6" s="1">
        <v>5.1825555880288601</v>
      </c>
      <c r="H6" s="1">
        <v>0.92184891011368897</v>
      </c>
      <c r="I6" s="1">
        <v>102.625180818533</v>
      </c>
      <c r="J6" s="1">
        <v>246.931781250694</v>
      </c>
      <c r="K6" s="1">
        <v>33.500270509586301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43</v>
      </c>
      <c r="B7" s="1" t="s">
        <v>12</v>
      </c>
      <c r="C7" s="1" t="s">
        <v>18</v>
      </c>
      <c r="D7" s="1">
        <v>426.39629628515098</v>
      </c>
      <c r="E7" s="1">
        <v>419.50508023364898</v>
      </c>
      <c r="F7" s="1">
        <v>6.8912160515012397</v>
      </c>
      <c r="G7" s="1">
        <v>5.8539683166188903</v>
      </c>
      <c r="H7" s="1">
        <v>1.0372477348823499</v>
      </c>
      <c r="I7" s="1">
        <v>114.24867785569</v>
      </c>
      <c r="J7" s="1">
        <v>273.84602531171203</v>
      </c>
      <c r="K7" s="1">
        <v>38.301593117748503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43</v>
      </c>
      <c r="B8" s="1" t="s">
        <v>12</v>
      </c>
      <c r="C8" s="1" t="s">
        <v>19</v>
      </c>
      <c r="D8" s="1">
        <v>455.80992241565099</v>
      </c>
      <c r="E8" s="1">
        <v>448.43560024360801</v>
      </c>
      <c r="F8" s="1">
        <v>7.3743221720430796</v>
      </c>
      <c r="G8" s="1">
        <v>6.2674393773784596</v>
      </c>
      <c r="H8" s="1">
        <v>1.10688279466462</v>
      </c>
      <c r="I8" s="1">
        <v>125.64810475007199</v>
      </c>
      <c r="J8" s="1">
        <v>288.848570379215</v>
      </c>
      <c r="K8" s="1">
        <v>41.313247286363698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43</v>
      </c>
      <c r="B9" s="1" t="s">
        <v>12</v>
      </c>
      <c r="C9" s="1" t="s">
        <v>20</v>
      </c>
      <c r="D9" s="1">
        <v>576.19073851313897</v>
      </c>
      <c r="E9" s="1">
        <v>567.53582935364898</v>
      </c>
      <c r="F9" s="1">
        <v>8.6549091594896996</v>
      </c>
      <c r="G9" s="1">
        <v>7.3219771019508197</v>
      </c>
      <c r="H9" s="1">
        <v>1.3329320575388901</v>
      </c>
      <c r="I9" s="1">
        <v>145.32743108349899</v>
      </c>
      <c r="J9" s="1">
        <v>386.75182677456098</v>
      </c>
      <c r="K9" s="1">
        <v>44.111480655079298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43</v>
      </c>
      <c r="B10" s="1" t="s">
        <v>12</v>
      </c>
      <c r="C10" s="1" t="s">
        <v>21</v>
      </c>
      <c r="D10" s="1">
        <v>1240.3581524516801</v>
      </c>
      <c r="E10" s="1">
        <v>1224.7538923956899</v>
      </c>
      <c r="F10" s="1">
        <v>15.604260055992301</v>
      </c>
      <c r="G10" s="1">
        <v>13.0080742876606</v>
      </c>
      <c r="H10" s="1">
        <v>2.5961857683316798</v>
      </c>
      <c r="I10" s="1">
        <v>216.98768042615399</v>
      </c>
      <c r="J10" s="1">
        <v>968.062805171165</v>
      </c>
      <c r="K10" s="1">
        <v>55.307666854359603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43</v>
      </c>
      <c r="B11" s="1" t="s">
        <v>12</v>
      </c>
      <c r="C11" s="1" t="s">
        <v>22</v>
      </c>
      <c r="D11" s="1">
        <v>2819.5894620659801</v>
      </c>
      <c r="E11" s="1">
        <v>2786.7128015442099</v>
      </c>
      <c r="F11" s="1">
        <v>32.876660521771299</v>
      </c>
      <c r="G11" s="1">
        <v>27.215953834851899</v>
      </c>
      <c r="H11" s="1">
        <v>5.6607066869193901</v>
      </c>
      <c r="I11" s="1">
        <v>419.53097633892497</v>
      </c>
      <c r="J11" s="1">
        <v>2307.6321794752198</v>
      </c>
      <c r="K11" s="1">
        <v>92.426306251837204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43</v>
      </c>
      <c r="B12" s="1" t="s">
        <v>12</v>
      </c>
      <c r="C12" s="1" t="s">
        <v>23</v>
      </c>
      <c r="D12" s="1">
        <v>5468.3396462512701</v>
      </c>
      <c r="E12" s="1">
        <v>5406.9344326667297</v>
      </c>
      <c r="F12" s="1">
        <v>61.40521358454</v>
      </c>
      <c r="G12" s="1">
        <v>50.7361236471504</v>
      </c>
      <c r="H12" s="1">
        <v>10.6690899373896</v>
      </c>
      <c r="I12" s="1">
        <v>860.09235072815397</v>
      </c>
      <c r="J12" s="1">
        <v>4449.9380586367397</v>
      </c>
      <c r="K12" s="1">
        <v>158.30923688636901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43</v>
      </c>
      <c r="B13" s="1" t="s">
        <v>12</v>
      </c>
      <c r="C13" s="1" t="s">
        <v>24</v>
      </c>
      <c r="D13" s="1">
        <v>7648.4714013611101</v>
      </c>
      <c r="E13" s="1">
        <v>7566.1046493977001</v>
      </c>
      <c r="F13" s="1">
        <v>82.366751963414501</v>
      </c>
      <c r="G13" s="1">
        <v>68.094014403634901</v>
      </c>
      <c r="H13" s="1">
        <v>14.2727375597795</v>
      </c>
      <c r="I13" s="1">
        <v>1507.53898552755</v>
      </c>
      <c r="J13" s="1">
        <v>5931.5271274162696</v>
      </c>
      <c r="K13" s="1">
        <v>209.40528841729599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43</v>
      </c>
      <c r="B14" s="1" t="s">
        <v>12</v>
      </c>
      <c r="C14" s="1" t="s">
        <v>25</v>
      </c>
      <c r="D14" s="1">
        <v>5998.2536264260898</v>
      </c>
      <c r="E14" s="1">
        <v>5937.2762265392603</v>
      </c>
      <c r="F14" s="1">
        <v>60.977399886834</v>
      </c>
      <c r="G14" s="1">
        <v>50.740275939334602</v>
      </c>
      <c r="H14" s="1">
        <v>10.2371239474995</v>
      </c>
      <c r="I14" s="1">
        <v>1855.9659779262499</v>
      </c>
      <c r="J14" s="1">
        <v>3960.8709012485201</v>
      </c>
      <c r="K14" s="1">
        <v>181.416747251321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43</v>
      </c>
      <c r="B15" s="1" t="s">
        <v>12</v>
      </c>
      <c r="C15" s="1" t="s">
        <v>26</v>
      </c>
      <c r="D15" s="1">
        <v>3399.6129466150701</v>
      </c>
      <c r="E15" s="1">
        <v>3368.7303733305098</v>
      </c>
      <c r="F15" s="1">
        <v>30.882573284560898</v>
      </c>
      <c r="G15" s="1">
        <v>25.937702842710699</v>
      </c>
      <c r="H15" s="1">
        <v>4.9448704418501501</v>
      </c>
      <c r="I15" s="1">
        <v>1593.10794905236</v>
      </c>
      <c r="J15" s="1">
        <v>1697.96960150175</v>
      </c>
      <c r="K15" s="1">
        <v>108.535396060957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43</v>
      </c>
      <c r="B16" s="1" t="s">
        <v>12</v>
      </c>
      <c r="C16" s="1" t="s">
        <v>27</v>
      </c>
      <c r="D16" s="1">
        <v>1770.4779655254899</v>
      </c>
      <c r="E16" s="1">
        <v>1756.6452884595999</v>
      </c>
      <c r="F16" s="1">
        <v>13.8326770658876</v>
      </c>
      <c r="G16" s="1">
        <v>11.7220611746198</v>
      </c>
      <c r="H16" s="1">
        <v>2.1106158912678001</v>
      </c>
      <c r="I16" s="1">
        <v>1085.7820930924399</v>
      </c>
      <c r="J16" s="1">
        <v>630.82884379427401</v>
      </c>
      <c r="K16" s="1">
        <v>53.867028638774798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43</v>
      </c>
      <c r="B17" s="1" t="s">
        <v>12</v>
      </c>
      <c r="C17" s="1" t="s">
        <v>28</v>
      </c>
      <c r="D17" s="1">
        <v>921.42526074024204</v>
      </c>
      <c r="E17" s="1">
        <v>915.20295530301405</v>
      </c>
      <c r="F17" s="1">
        <v>6.2223054372276403</v>
      </c>
      <c r="G17" s="1">
        <v>5.3094355038722902</v>
      </c>
      <c r="H17" s="1">
        <v>0.91286993335534095</v>
      </c>
      <c r="I17" s="1">
        <v>656.12135712502095</v>
      </c>
      <c r="J17" s="1">
        <v>240.07042679145499</v>
      </c>
      <c r="K17" s="1">
        <v>25.233476823765301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43</v>
      </c>
      <c r="B18" s="1" t="s">
        <v>12</v>
      </c>
      <c r="C18" s="1" t="s">
        <v>29</v>
      </c>
      <c r="D18" s="1">
        <v>485.71965290250398</v>
      </c>
      <c r="E18" s="1">
        <v>482.80036645604599</v>
      </c>
      <c r="F18" s="1">
        <v>2.9192864464584298</v>
      </c>
      <c r="G18" s="1">
        <v>2.50241789112826</v>
      </c>
      <c r="H18" s="1">
        <v>0.41686855533016698</v>
      </c>
      <c r="I18" s="1">
        <v>374.23656359703602</v>
      </c>
      <c r="J18" s="1">
        <v>99.646419039071105</v>
      </c>
      <c r="K18" s="1">
        <v>11.8366702663973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43</v>
      </c>
      <c r="B19" s="1" t="s">
        <v>12</v>
      </c>
      <c r="C19" s="1" t="s">
        <v>30</v>
      </c>
      <c r="D19" s="1">
        <v>258.74241370268999</v>
      </c>
      <c r="E19" s="1">
        <v>257.312590772134</v>
      </c>
      <c r="F19" s="1">
        <v>1.42982293055599</v>
      </c>
      <c r="G19" s="1">
        <v>1.2289482255033199</v>
      </c>
      <c r="H19" s="1">
        <v>0.20087470505267399</v>
      </c>
      <c r="I19" s="1">
        <v>207.76292166710701</v>
      </c>
      <c r="J19" s="1">
        <v>45.301211503614901</v>
      </c>
      <c r="K19" s="1">
        <v>5.6782805319677996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43</v>
      </c>
      <c r="B20" s="1" t="s">
        <v>12</v>
      </c>
      <c r="C20" s="1" t="s">
        <v>31</v>
      </c>
      <c r="D20" s="1">
        <v>139.12519283381999</v>
      </c>
      <c r="E20" s="1">
        <v>138.397437218497</v>
      </c>
      <c r="F20" s="1">
        <v>0.72775561532229704</v>
      </c>
      <c r="G20" s="1">
        <v>0.62622598263657503</v>
      </c>
      <c r="H20" s="1">
        <v>0.101529632685723</v>
      </c>
      <c r="I20" s="1">
        <v>113.88739533505</v>
      </c>
      <c r="J20" s="1">
        <v>22.437766737764999</v>
      </c>
      <c r="K20" s="1">
        <v>2.80003076100459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43</v>
      </c>
      <c r="B21" s="1" t="s">
        <v>12</v>
      </c>
      <c r="C21" s="1" t="s">
        <v>32</v>
      </c>
      <c r="D21" s="1">
        <v>75.114761221590996</v>
      </c>
      <c r="E21" s="1">
        <v>74.735235108075003</v>
      </c>
      <c r="F21" s="1">
        <v>0.379526113516022</v>
      </c>
      <c r="G21" s="1">
        <v>0.32671387197750601</v>
      </c>
      <c r="H21" s="1">
        <v>5.28122415385162E-2</v>
      </c>
      <c r="I21" s="1">
        <v>62.060426638968003</v>
      </c>
      <c r="J21" s="1">
        <v>11.6364327186468</v>
      </c>
      <c r="K21" s="1">
        <v>1.41790186397625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43</v>
      </c>
      <c r="B2" s="1" t="s">
        <v>33</v>
      </c>
      <c r="C2" s="1" t="s">
        <v>13</v>
      </c>
      <c r="D2" s="1">
        <v>221.496026542549</v>
      </c>
      <c r="E2" s="1">
        <v>219.66471144825601</v>
      </c>
      <c r="F2" s="1">
        <v>1.8313150942931999</v>
      </c>
      <c r="G2" s="1">
        <v>1.50123780370367</v>
      </c>
      <c r="H2" s="1">
        <v>0.330077290589534</v>
      </c>
      <c r="I2" s="1">
        <v>67.749647843606397</v>
      </c>
      <c r="J2" s="1">
        <v>151.52735674504899</v>
      </c>
      <c r="K2" s="1">
        <v>2.2190219538929701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43</v>
      </c>
      <c r="B3" s="1" t="s">
        <v>33</v>
      </c>
      <c r="C3" s="1" t="s">
        <v>14</v>
      </c>
      <c r="D3" s="1">
        <v>257.23171140682899</v>
      </c>
      <c r="E3" s="1">
        <v>254.60225096640499</v>
      </c>
      <c r="F3" s="1">
        <v>2.6294604404232</v>
      </c>
      <c r="G3" s="1">
        <v>2.1837162453591801</v>
      </c>
      <c r="H3" s="1">
        <v>0.44574419506402202</v>
      </c>
      <c r="I3" s="1">
        <v>73.2596768374394</v>
      </c>
      <c r="J3" s="1">
        <v>176.55881693168999</v>
      </c>
      <c r="K3" s="1">
        <v>7.4132176376994696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43</v>
      </c>
      <c r="B4" s="1" t="s">
        <v>33</v>
      </c>
      <c r="C4" s="1" t="s">
        <v>15</v>
      </c>
      <c r="D4" s="1">
        <v>294.75543435908997</v>
      </c>
      <c r="E4" s="1">
        <v>290.72373256729099</v>
      </c>
      <c r="F4" s="1">
        <v>4.0317017917986302</v>
      </c>
      <c r="G4" s="1">
        <v>3.4016916682312099</v>
      </c>
      <c r="H4" s="1">
        <v>0.63001012356742703</v>
      </c>
      <c r="I4" s="1">
        <v>82.018859375633994</v>
      </c>
      <c r="J4" s="1">
        <v>193.69958778129799</v>
      </c>
      <c r="K4" s="1">
        <v>19.036987202157601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43</v>
      </c>
      <c r="B5" s="1" t="s">
        <v>33</v>
      </c>
      <c r="C5" s="1" t="s">
        <v>16</v>
      </c>
      <c r="D5" s="1">
        <v>337.35646075322398</v>
      </c>
      <c r="E5" s="1">
        <v>332.218468681123</v>
      </c>
      <c r="F5" s="1">
        <v>5.1379920721013299</v>
      </c>
      <c r="G5" s="1">
        <v>4.3547478598951797</v>
      </c>
      <c r="H5" s="1">
        <v>0.78324421220615303</v>
      </c>
      <c r="I5" s="1">
        <v>91.769674510297605</v>
      </c>
      <c r="J5" s="1">
        <v>218.47084229360499</v>
      </c>
      <c r="K5" s="1">
        <v>27.115943949321199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43</v>
      </c>
      <c r="B6" s="1" t="s">
        <v>33</v>
      </c>
      <c r="C6" s="1" t="s">
        <v>17</v>
      </c>
      <c r="D6" s="1">
        <v>383.057232578813</v>
      </c>
      <c r="E6" s="1">
        <v>376.952828080671</v>
      </c>
      <c r="F6" s="1">
        <v>6.10440449814255</v>
      </c>
      <c r="G6" s="1">
        <v>5.1825555880288601</v>
      </c>
      <c r="H6" s="1">
        <v>0.92184891011368897</v>
      </c>
      <c r="I6" s="1">
        <v>102.625180818533</v>
      </c>
      <c r="J6" s="1">
        <v>246.931781250694</v>
      </c>
      <c r="K6" s="1">
        <v>33.500270509586301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43</v>
      </c>
      <c r="B7" s="1" t="s">
        <v>33</v>
      </c>
      <c r="C7" s="1" t="s">
        <v>18</v>
      </c>
      <c r="D7" s="1">
        <v>428.18571044550498</v>
      </c>
      <c r="E7" s="1">
        <v>421.27647885584798</v>
      </c>
      <c r="F7" s="1">
        <v>6.9092315896573204</v>
      </c>
      <c r="G7" s="1">
        <v>5.86852508383779</v>
      </c>
      <c r="H7" s="1">
        <v>1.0407065058195299</v>
      </c>
      <c r="I7" s="1">
        <v>114.270175342695</v>
      </c>
      <c r="J7" s="1">
        <v>275.60526655229597</v>
      </c>
      <c r="K7" s="1">
        <v>38.310268550514202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43</v>
      </c>
      <c r="B8" s="1" t="s">
        <v>33</v>
      </c>
      <c r="C8" s="1" t="s">
        <v>19</v>
      </c>
      <c r="D8" s="1">
        <v>467.57372690015802</v>
      </c>
      <c r="E8" s="1">
        <v>460.07199342890101</v>
      </c>
      <c r="F8" s="1">
        <v>7.5017334712567596</v>
      </c>
      <c r="G8" s="1">
        <v>6.3713344969878403</v>
      </c>
      <c r="H8" s="1">
        <v>1.13039897426892</v>
      </c>
      <c r="I8" s="1">
        <v>126.11395180006799</v>
      </c>
      <c r="J8" s="1">
        <v>299.96862862566002</v>
      </c>
      <c r="K8" s="1">
        <v>41.491146474430202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43</v>
      </c>
      <c r="B9" s="1" t="s">
        <v>33</v>
      </c>
      <c r="C9" s="1" t="s">
        <v>20</v>
      </c>
      <c r="D9" s="1">
        <v>611.94601732906699</v>
      </c>
      <c r="E9" s="1">
        <v>602.88801868244605</v>
      </c>
      <c r="F9" s="1">
        <v>9.0579986466213498</v>
      </c>
      <c r="G9" s="1">
        <v>7.6524744801686397</v>
      </c>
      <c r="H9" s="1">
        <v>1.4055241664527101</v>
      </c>
      <c r="I9" s="1">
        <v>147.635981483525</v>
      </c>
      <c r="J9" s="1">
        <v>419.41840838649898</v>
      </c>
      <c r="K9" s="1">
        <v>44.891627459043001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43</v>
      </c>
      <c r="B10" s="1" t="s">
        <v>33</v>
      </c>
      <c r="C10" s="1" t="s">
        <v>21</v>
      </c>
      <c r="D10" s="1">
        <v>1390.43722150082</v>
      </c>
      <c r="E10" s="1">
        <v>1373.19891880048</v>
      </c>
      <c r="F10" s="1">
        <v>17.238302700339901</v>
      </c>
      <c r="G10" s="1">
        <v>14.344165047107699</v>
      </c>
      <c r="H10" s="1">
        <v>2.8941376532322201</v>
      </c>
      <c r="I10" s="1">
        <v>226.749844910078</v>
      </c>
      <c r="J10" s="1">
        <v>1105.70722488821</v>
      </c>
      <c r="K10" s="1">
        <v>57.980151702527003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43</v>
      </c>
      <c r="B11" s="1" t="s">
        <v>33</v>
      </c>
      <c r="C11" s="1" t="s">
        <v>22</v>
      </c>
      <c r="D11" s="1">
        <v>3451.8336957218098</v>
      </c>
      <c r="E11" s="1">
        <v>3412.2297842299699</v>
      </c>
      <c r="F11" s="1">
        <v>39.603911491842297</v>
      </c>
      <c r="G11" s="1">
        <v>32.708336049590301</v>
      </c>
      <c r="H11" s="1">
        <v>6.8955754422519799</v>
      </c>
      <c r="I11" s="1">
        <v>463.45696812888502</v>
      </c>
      <c r="J11" s="1">
        <v>2886.1068852111398</v>
      </c>
      <c r="K11" s="1">
        <v>102.26984238178601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43</v>
      </c>
      <c r="B12" s="1" t="s">
        <v>33</v>
      </c>
      <c r="C12" s="1" t="s">
        <v>23</v>
      </c>
      <c r="D12" s="1">
        <v>7366.9764321568</v>
      </c>
      <c r="E12" s="1">
        <v>7285.8924490958498</v>
      </c>
      <c r="F12" s="1">
        <v>81.083983060952306</v>
      </c>
      <c r="G12" s="1">
        <v>66.790403537586499</v>
      </c>
      <c r="H12" s="1">
        <v>14.2935795233658</v>
      </c>
      <c r="I12" s="1">
        <v>1021.26978936665</v>
      </c>
      <c r="J12" s="1">
        <v>6160.9354660454901</v>
      </c>
      <c r="K12" s="1">
        <v>184.77117674465501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43</v>
      </c>
      <c r="B13" s="1" t="s">
        <v>33</v>
      </c>
      <c r="C13" s="1" t="s">
        <v>24</v>
      </c>
      <c r="D13" s="1">
        <v>11100.348893692601</v>
      </c>
      <c r="E13" s="1">
        <v>10983.908307142499</v>
      </c>
      <c r="F13" s="1">
        <v>116.440586550134</v>
      </c>
      <c r="G13" s="1">
        <v>95.832831880746596</v>
      </c>
      <c r="H13" s="1">
        <v>20.607754669387699</v>
      </c>
      <c r="I13" s="1">
        <v>1872.85755470651</v>
      </c>
      <c r="J13" s="1">
        <v>8981.9504649521805</v>
      </c>
      <c r="K13" s="1">
        <v>245.54087403389701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43</v>
      </c>
      <c r="B14" s="1" t="s">
        <v>33</v>
      </c>
      <c r="C14" s="1" t="s">
        <v>25</v>
      </c>
      <c r="D14" s="1">
        <v>9869.7427011228392</v>
      </c>
      <c r="E14" s="1">
        <v>9772.5204555929504</v>
      </c>
      <c r="F14" s="1">
        <v>97.222245529888795</v>
      </c>
      <c r="G14" s="1">
        <v>80.143452700464195</v>
      </c>
      <c r="H14" s="1">
        <v>17.0787928294246</v>
      </c>
      <c r="I14" s="1">
        <v>2310.3779200006402</v>
      </c>
      <c r="J14" s="1">
        <v>7354.46258464108</v>
      </c>
      <c r="K14" s="1">
        <v>204.90219648111599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43</v>
      </c>
      <c r="B15" s="1" t="s">
        <v>33</v>
      </c>
      <c r="C15" s="1" t="s">
        <v>26</v>
      </c>
      <c r="D15" s="1">
        <v>5807.8413271330401</v>
      </c>
      <c r="E15" s="1">
        <v>5755.3765079383702</v>
      </c>
      <c r="F15" s="1">
        <v>52.4648191946672</v>
      </c>
      <c r="G15" s="1">
        <v>43.400271932318603</v>
      </c>
      <c r="H15" s="1">
        <v>9.0645472623486292</v>
      </c>
      <c r="I15" s="1">
        <v>1906.80932946447</v>
      </c>
      <c r="J15" s="1">
        <v>3785.4661248607999</v>
      </c>
      <c r="K15" s="1">
        <v>115.565872807769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43</v>
      </c>
      <c r="B16" s="1" t="s">
        <v>33</v>
      </c>
      <c r="C16" s="1" t="s">
        <v>27</v>
      </c>
      <c r="D16" s="1">
        <v>2794.8930612161098</v>
      </c>
      <c r="E16" s="1">
        <v>2772.0950019962302</v>
      </c>
      <c r="F16" s="1">
        <v>22.7980592198846</v>
      </c>
      <c r="G16" s="1">
        <v>18.941423341823199</v>
      </c>
      <c r="H16" s="1">
        <v>3.8566358780614198</v>
      </c>
      <c r="I16" s="1">
        <v>1196.1084048960299</v>
      </c>
      <c r="J16" s="1">
        <v>1546.08253358607</v>
      </c>
      <c r="K16" s="1">
        <v>52.702122734005698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43</v>
      </c>
      <c r="B17" s="1" t="s">
        <v>33</v>
      </c>
      <c r="C17" s="1" t="s">
        <v>28</v>
      </c>
      <c r="D17" s="1">
        <v>1265.2863542237801</v>
      </c>
      <c r="E17" s="1">
        <v>1255.9461985417799</v>
      </c>
      <c r="F17" s="1">
        <v>9.3401556819980005</v>
      </c>
      <c r="G17" s="1">
        <v>7.7938184589698301</v>
      </c>
      <c r="H17" s="1">
        <v>1.54633722302817</v>
      </c>
      <c r="I17" s="1">
        <v>649.51802506596403</v>
      </c>
      <c r="J17" s="1">
        <v>593.36162073825506</v>
      </c>
      <c r="K17" s="1">
        <v>22.406708419557599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43</v>
      </c>
      <c r="B18" s="1" t="s">
        <v>33</v>
      </c>
      <c r="C18" s="1" t="s">
        <v>29</v>
      </c>
      <c r="D18" s="1">
        <v>569.63593547989296</v>
      </c>
      <c r="E18" s="1">
        <v>565.78545151293304</v>
      </c>
      <c r="F18" s="1">
        <v>3.85048396695906</v>
      </c>
      <c r="G18" s="1">
        <v>3.2255423096943998</v>
      </c>
      <c r="H18" s="1">
        <v>0.62494165726466999</v>
      </c>
      <c r="I18" s="1">
        <v>330.30604364612799</v>
      </c>
      <c r="J18" s="1">
        <v>229.861377829101</v>
      </c>
      <c r="K18" s="1">
        <v>9.4685140046629002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43</v>
      </c>
      <c r="B19" s="1" t="s">
        <v>33</v>
      </c>
      <c r="C19" s="1" t="s">
        <v>30</v>
      </c>
      <c r="D19" s="1">
        <v>258.98389572888698</v>
      </c>
      <c r="E19" s="1">
        <v>257.35913354730502</v>
      </c>
      <c r="F19" s="1">
        <v>1.62476218158222</v>
      </c>
      <c r="G19" s="1">
        <v>1.3655521424685699</v>
      </c>
      <c r="H19" s="1">
        <v>0.25921003911364998</v>
      </c>
      <c r="I19" s="1">
        <v>163.164303773721</v>
      </c>
      <c r="J19" s="1">
        <v>91.772323442066295</v>
      </c>
      <c r="K19" s="1">
        <v>4.0472685130992296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43</v>
      </c>
      <c r="B20" s="1" t="s">
        <v>33</v>
      </c>
      <c r="C20" s="1" t="s">
        <v>31</v>
      </c>
      <c r="D20" s="1">
        <v>120.315194248856</v>
      </c>
      <c r="E20" s="1">
        <v>119.601095074879</v>
      </c>
      <c r="F20" s="1">
        <v>0.714099173976948</v>
      </c>
      <c r="G20" s="1">
        <v>0.60134113409555401</v>
      </c>
      <c r="H20" s="1">
        <v>0.112758039881394</v>
      </c>
      <c r="I20" s="1">
        <v>79.5042954552585</v>
      </c>
      <c r="J20" s="1">
        <v>39.054855786096702</v>
      </c>
      <c r="K20" s="1">
        <v>1.7560430075006499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43</v>
      </c>
      <c r="B21" s="1" t="s">
        <v>33</v>
      </c>
      <c r="C21" s="1" t="s">
        <v>32</v>
      </c>
      <c r="D21" s="1">
        <v>56.683728285639297</v>
      </c>
      <c r="E21" s="1">
        <v>56.360224979488699</v>
      </c>
      <c r="F21" s="1">
        <v>0.32350330615059097</v>
      </c>
      <c r="G21" s="1">
        <v>0.27269879362969501</v>
      </c>
      <c r="H21" s="1">
        <v>5.0804512520895503E-2</v>
      </c>
      <c r="I21" s="1">
        <v>38.489554706680202</v>
      </c>
      <c r="J21" s="1">
        <v>17.418021599001101</v>
      </c>
      <c r="K21" s="1">
        <v>0.77615197995793705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4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44</v>
      </c>
      <c r="B2" s="1" t="s">
        <v>12</v>
      </c>
      <c r="C2" s="1" t="s">
        <v>13</v>
      </c>
      <c r="D2" s="1">
        <v>1232.2823092630499</v>
      </c>
      <c r="E2" s="1">
        <v>1222.0938773141399</v>
      </c>
      <c r="F2" s="1">
        <v>10.188431948915399</v>
      </c>
      <c r="G2" s="1">
        <v>8.3520630883442895</v>
      </c>
      <c r="H2" s="1">
        <v>1.83636886057108</v>
      </c>
      <c r="I2" s="1">
        <v>376.92185182581699</v>
      </c>
      <c r="J2" s="1">
        <v>843.01503733949096</v>
      </c>
      <c r="K2" s="1">
        <v>12.345420097743199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44</v>
      </c>
      <c r="B3" s="1" t="s">
        <v>12</v>
      </c>
      <c r="C3" s="1" t="s">
        <v>14</v>
      </c>
      <c r="D3" s="1">
        <v>1431.0960440060201</v>
      </c>
      <c r="E3" s="1">
        <v>1416.4671694649301</v>
      </c>
      <c r="F3" s="1">
        <v>14.6288745410884</v>
      </c>
      <c r="G3" s="1">
        <v>12.148998515282701</v>
      </c>
      <c r="H3" s="1">
        <v>2.47987602580571</v>
      </c>
      <c r="I3" s="1">
        <v>407.57662861172201</v>
      </c>
      <c r="J3" s="1">
        <v>982.27634168209397</v>
      </c>
      <c r="K3" s="1">
        <v>41.243073712200598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44</v>
      </c>
      <c r="B4" s="1" t="s">
        <v>12</v>
      </c>
      <c r="C4" s="1" t="s">
        <v>15</v>
      </c>
      <c r="D4" s="1">
        <v>1639.85744119017</v>
      </c>
      <c r="E4" s="1">
        <v>1617.4272654808799</v>
      </c>
      <c r="F4" s="1">
        <v>22.430175709284001</v>
      </c>
      <c r="G4" s="1">
        <v>18.9251452035578</v>
      </c>
      <c r="H4" s="1">
        <v>3.5050305057261801</v>
      </c>
      <c r="I4" s="1">
        <v>456.30791221039101</v>
      </c>
      <c r="J4" s="1">
        <v>1077.63818186864</v>
      </c>
      <c r="K4" s="1">
        <v>105.91134711113899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44</v>
      </c>
      <c r="B5" s="1" t="s">
        <v>12</v>
      </c>
      <c r="C5" s="1" t="s">
        <v>16</v>
      </c>
      <c r="D5" s="1">
        <v>1876.86616771852</v>
      </c>
      <c r="E5" s="1">
        <v>1848.2812001486</v>
      </c>
      <c r="F5" s="1">
        <v>28.5849675699172</v>
      </c>
      <c r="G5" s="1">
        <v>24.2274267074453</v>
      </c>
      <c r="H5" s="1">
        <v>4.3575408624719003</v>
      </c>
      <c r="I5" s="1">
        <v>510.556095254127</v>
      </c>
      <c r="J5" s="1">
        <v>1215.4518446699601</v>
      </c>
      <c r="K5" s="1">
        <v>150.85822779443001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44</v>
      </c>
      <c r="B6" s="1" t="s">
        <v>12</v>
      </c>
      <c r="C6" s="1" t="s">
        <v>17</v>
      </c>
      <c r="D6" s="1">
        <v>2131.1201763317299</v>
      </c>
      <c r="E6" s="1">
        <v>2097.15862050128</v>
      </c>
      <c r="F6" s="1">
        <v>33.961555830446599</v>
      </c>
      <c r="G6" s="1">
        <v>28.8328945109701</v>
      </c>
      <c r="H6" s="1">
        <v>5.12866131947656</v>
      </c>
      <c r="I6" s="1">
        <v>570.95017360641702</v>
      </c>
      <c r="J6" s="1">
        <v>1373.7928864001101</v>
      </c>
      <c r="K6" s="1">
        <v>186.37711632519901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44</v>
      </c>
      <c r="B7" s="1" t="s">
        <v>12</v>
      </c>
      <c r="C7" s="1" t="s">
        <v>18</v>
      </c>
      <c r="D7" s="1">
        <v>2372.23493734567</v>
      </c>
      <c r="E7" s="1">
        <v>2333.8959939247402</v>
      </c>
      <c r="F7" s="1">
        <v>38.338943420925297</v>
      </c>
      <c r="G7" s="1">
        <v>32.568266384544501</v>
      </c>
      <c r="H7" s="1">
        <v>5.7706770363808397</v>
      </c>
      <c r="I7" s="1">
        <v>635.61693081304702</v>
      </c>
      <c r="J7" s="1">
        <v>1523.5289667320501</v>
      </c>
      <c r="K7" s="1">
        <v>213.089039800568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44</v>
      </c>
      <c r="B8" s="1" t="s">
        <v>12</v>
      </c>
      <c r="C8" s="1" t="s">
        <v>19</v>
      </c>
      <c r="D8" s="1">
        <v>2535.8762075647101</v>
      </c>
      <c r="E8" s="1">
        <v>2494.8495268731299</v>
      </c>
      <c r="F8" s="1">
        <v>41.026680691580403</v>
      </c>
      <c r="G8" s="1">
        <v>34.868592406277301</v>
      </c>
      <c r="H8" s="1">
        <v>6.1580882853030898</v>
      </c>
      <c r="I8" s="1">
        <v>699.037084740669</v>
      </c>
      <c r="J8" s="1">
        <v>1606.9948923704701</v>
      </c>
      <c r="K8" s="1">
        <v>229.84423045356999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44</v>
      </c>
      <c r="B9" s="1" t="s">
        <v>12</v>
      </c>
      <c r="C9" s="1" t="s">
        <v>20</v>
      </c>
      <c r="D9" s="1">
        <v>3205.6089895344398</v>
      </c>
      <c r="E9" s="1">
        <v>3157.4578257776998</v>
      </c>
      <c r="F9" s="1">
        <v>48.151163756741802</v>
      </c>
      <c r="G9" s="1">
        <v>40.735461454564202</v>
      </c>
      <c r="H9" s="1">
        <v>7.4157023021775998</v>
      </c>
      <c r="I9" s="1">
        <v>808.52205418880897</v>
      </c>
      <c r="J9" s="1">
        <v>2151.6748704198899</v>
      </c>
      <c r="K9" s="1">
        <v>245.41206492574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44</v>
      </c>
      <c r="B10" s="1" t="s">
        <v>12</v>
      </c>
      <c r="C10" s="1" t="s">
        <v>21</v>
      </c>
      <c r="D10" s="1">
        <v>6900.6719094475102</v>
      </c>
      <c r="E10" s="1">
        <v>6813.8583719033204</v>
      </c>
      <c r="F10" s="1">
        <v>86.813537544185195</v>
      </c>
      <c r="G10" s="1">
        <v>72.369785013658102</v>
      </c>
      <c r="H10" s="1">
        <v>14.4437525305271</v>
      </c>
      <c r="I10" s="1">
        <v>1207.20034616878</v>
      </c>
      <c r="J10" s="1">
        <v>5385.7700640911198</v>
      </c>
      <c r="K10" s="1">
        <v>307.70149918761399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44</v>
      </c>
      <c r="B11" s="1" t="s">
        <v>12</v>
      </c>
      <c r="C11" s="1" t="s">
        <v>22</v>
      </c>
      <c r="D11" s="1">
        <v>15686.648052898499</v>
      </c>
      <c r="E11" s="1">
        <v>15503.740360236799</v>
      </c>
      <c r="F11" s="1">
        <v>182.90769266167001</v>
      </c>
      <c r="G11" s="1">
        <v>151.414627900629</v>
      </c>
      <c r="H11" s="1">
        <v>31.493064761041399</v>
      </c>
      <c r="I11" s="1">
        <v>2334.0400656397401</v>
      </c>
      <c r="J11" s="1">
        <v>12838.398753429499</v>
      </c>
      <c r="K11" s="1">
        <v>514.20923382925298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44</v>
      </c>
      <c r="B12" s="1" t="s">
        <v>12</v>
      </c>
      <c r="C12" s="1" t="s">
        <v>23</v>
      </c>
      <c r="D12" s="1">
        <v>30422.8401398557</v>
      </c>
      <c r="E12" s="1">
        <v>30081.215237694301</v>
      </c>
      <c r="F12" s="1">
        <v>341.62490216144897</v>
      </c>
      <c r="G12" s="1">
        <v>282.26794216986099</v>
      </c>
      <c r="H12" s="1">
        <v>59.356959991587402</v>
      </c>
      <c r="I12" s="1">
        <v>4785.0817221372399</v>
      </c>
      <c r="J12" s="1">
        <v>24757.012721946299</v>
      </c>
      <c r="K12" s="1">
        <v>880.74569577225202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44</v>
      </c>
      <c r="B13" s="1" t="s">
        <v>12</v>
      </c>
      <c r="C13" s="1" t="s">
        <v>24</v>
      </c>
      <c r="D13" s="1">
        <v>42551.896518970498</v>
      </c>
      <c r="E13" s="1">
        <v>42093.653123365002</v>
      </c>
      <c r="F13" s="1">
        <v>458.243395605454</v>
      </c>
      <c r="G13" s="1">
        <v>378.83771833795703</v>
      </c>
      <c r="H13" s="1">
        <v>79.405677267497097</v>
      </c>
      <c r="I13" s="1">
        <v>8387.1194052011906</v>
      </c>
      <c r="J13" s="1">
        <v>32999.761034651601</v>
      </c>
      <c r="K13" s="1">
        <v>1165.01607911775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44</v>
      </c>
      <c r="B14" s="1" t="s">
        <v>12</v>
      </c>
      <c r="C14" s="1" t="s">
        <v>25</v>
      </c>
      <c r="D14" s="1">
        <v>33370.990647987601</v>
      </c>
      <c r="E14" s="1">
        <v>33031.745866407</v>
      </c>
      <c r="F14" s="1">
        <v>339.24478158062999</v>
      </c>
      <c r="G14" s="1">
        <v>282.29104324432001</v>
      </c>
      <c r="H14" s="1">
        <v>56.953738336310103</v>
      </c>
      <c r="I14" s="1">
        <v>10325.575934217901</v>
      </c>
      <c r="J14" s="1">
        <v>22036.111514378499</v>
      </c>
      <c r="K14" s="1">
        <v>1009.30319939127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44</v>
      </c>
      <c r="B15" s="1" t="s">
        <v>12</v>
      </c>
      <c r="C15" s="1" t="s">
        <v>26</v>
      </c>
      <c r="D15" s="1">
        <v>18913.5803375264</v>
      </c>
      <c r="E15" s="1">
        <v>18741.766651668899</v>
      </c>
      <c r="F15" s="1">
        <v>171.81368585758199</v>
      </c>
      <c r="G15" s="1">
        <v>144.303141031085</v>
      </c>
      <c r="H15" s="1">
        <v>27.510544826496801</v>
      </c>
      <c r="I15" s="1">
        <v>8863.1781481933303</v>
      </c>
      <c r="J15" s="1">
        <v>9446.5708223217407</v>
      </c>
      <c r="K15" s="1">
        <v>603.83136701138005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44</v>
      </c>
      <c r="B16" s="1" t="s">
        <v>12</v>
      </c>
      <c r="C16" s="1" t="s">
        <v>27</v>
      </c>
      <c r="D16" s="1">
        <v>9849.9675588446407</v>
      </c>
      <c r="E16" s="1">
        <v>9773.0101366095005</v>
      </c>
      <c r="F16" s="1">
        <v>76.957422235145799</v>
      </c>
      <c r="G16" s="1">
        <v>65.2151139641703</v>
      </c>
      <c r="H16" s="1">
        <v>11.742308270975499</v>
      </c>
      <c r="I16" s="1">
        <v>6040.69556424027</v>
      </c>
      <c r="J16" s="1">
        <v>3509.5854156608102</v>
      </c>
      <c r="K16" s="1">
        <v>299.68657894355999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44</v>
      </c>
      <c r="B17" s="1" t="s">
        <v>12</v>
      </c>
      <c r="C17" s="1" t="s">
        <v>28</v>
      </c>
      <c r="D17" s="1">
        <v>5126.3043669100598</v>
      </c>
      <c r="E17" s="1">
        <v>5091.6868749720998</v>
      </c>
      <c r="F17" s="1">
        <v>34.617491937960203</v>
      </c>
      <c r="G17" s="1">
        <v>29.538784716475</v>
      </c>
      <c r="H17" s="1">
        <v>5.0787072214852298</v>
      </c>
      <c r="I17" s="1">
        <v>3650.2990764013198</v>
      </c>
      <c r="J17" s="1">
        <v>1335.62007648707</v>
      </c>
      <c r="K17" s="1">
        <v>140.38521402167001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44</v>
      </c>
      <c r="B18" s="1" t="s">
        <v>12</v>
      </c>
      <c r="C18" s="1" t="s">
        <v>29</v>
      </c>
      <c r="D18" s="1">
        <v>2702.2775301035299</v>
      </c>
      <c r="E18" s="1">
        <v>2686.0362227546102</v>
      </c>
      <c r="F18" s="1">
        <v>16.241307348920198</v>
      </c>
      <c r="G18" s="1">
        <v>13.9220795323312</v>
      </c>
      <c r="H18" s="1">
        <v>2.3192278165889801</v>
      </c>
      <c r="I18" s="1">
        <v>2082.04681591178</v>
      </c>
      <c r="J18" s="1">
        <v>554.37797815155</v>
      </c>
      <c r="K18" s="1">
        <v>65.852736040207802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44</v>
      </c>
      <c r="B19" s="1" t="s">
        <v>12</v>
      </c>
      <c r="C19" s="1" t="s">
        <v>30</v>
      </c>
      <c r="D19" s="1">
        <v>1439.50076233353</v>
      </c>
      <c r="E19" s="1">
        <v>1431.5460123987</v>
      </c>
      <c r="F19" s="1">
        <v>7.9547499348225701</v>
      </c>
      <c r="G19" s="1">
        <v>6.8371933389831696</v>
      </c>
      <c r="H19" s="1">
        <v>1.1175565958394</v>
      </c>
      <c r="I19" s="1">
        <v>1155.8788520389101</v>
      </c>
      <c r="J19" s="1">
        <v>252.03107430626901</v>
      </c>
      <c r="K19" s="1">
        <v>31.590835988349198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44</v>
      </c>
      <c r="B20" s="1" t="s">
        <v>12</v>
      </c>
      <c r="C20" s="1" t="s">
        <v>31</v>
      </c>
      <c r="D20" s="1">
        <v>774.01620506719598</v>
      </c>
      <c r="E20" s="1">
        <v>769.96737229928101</v>
      </c>
      <c r="F20" s="1">
        <v>4.0488327679153198</v>
      </c>
      <c r="G20" s="1">
        <v>3.48397762275741</v>
      </c>
      <c r="H20" s="1">
        <v>0.56485514515791002</v>
      </c>
      <c r="I20" s="1">
        <v>633.60695318148498</v>
      </c>
      <c r="J20" s="1">
        <v>124.83141770946099</v>
      </c>
      <c r="K20" s="1">
        <v>15.577834176251001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44</v>
      </c>
      <c r="B21" s="1" t="s">
        <v>12</v>
      </c>
      <c r="C21" s="1" t="s">
        <v>32</v>
      </c>
      <c r="D21" s="1">
        <v>417.89729984209799</v>
      </c>
      <c r="E21" s="1">
        <v>415.78582487394903</v>
      </c>
      <c r="F21" s="1">
        <v>2.1114749681494298</v>
      </c>
      <c r="G21" s="1">
        <v>1.8176566456435901</v>
      </c>
      <c r="H21" s="1">
        <v>0.29381832250584</v>
      </c>
      <c r="I21" s="1">
        <v>345.27014794022398</v>
      </c>
      <c r="J21" s="1">
        <v>64.738724237852793</v>
      </c>
      <c r="K21" s="1">
        <v>7.8884276640213198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44</v>
      </c>
      <c r="B2" s="1" t="s">
        <v>33</v>
      </c>
      <c r="C2" s="1" t="s">
        <v>13</v>
      </c>
      <c r="D2" s="1">
        <v>1232.2823092630499</v>
      </c>
      <c r="E2" s="1">
        <v>1222.0938773141399</v>
      </c>
      <c r="F2" s="1">
        <v>10.188431948915399</v>
      </c>
      <c r="G2" s="1">
        <v>8.3520630883442895</v>
      </c>
      <c r="H2" s="1">
        <v>1.83636886057108</v>
      </c>
      <c r="I2" s="1">
        <v>376.92185182581699</v>
      </c>
      <c r="J2" s="1">
        <v>843.01503733949096</v>
      </c>
      <c r="K2" s="1">
        <v>12.345420097743199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44</v>
      </c>
      <c r="B3" s="1" t="s">
        <v>33</v>
      </c>
      <c r="C3" s="1" t="s">
        <v>14</v>
      </c>
      <c r="D3" s="1">
        <v>1431.0960440060201</v>
      </c>
      <c r="E3" s="1">
        <v>1416.4671694649301</v>
      </c>
      <c r="F3" s="1">
        <v>14.6288745410884</v>
      </c>
      <c r="G3" s="1">
        <v>12.148998515282701</v>
      </c>
      <c r="H3" s="1">
        <v>2.47987602580571</v>
      </c>
      <c r="I3" s="1">
        <v>407.57662861172201</v>
      </c>
      <c r="J3" s="1">
        <v>982.27634168209397</v>
      </c>
      <c r="K3" s="1">
        <v>41.243073712200598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44</v>
      </c>
      <c r="B4" s="1" t="s">
        <v>33</v>
      </c>
      <c r="C4" s="1" t="s">
        <v>15</v>
      </c>
      <c r="D4" s="1">
        <v>1639.85744119017</v>
      </c>
      <c r="E4" s="1">
        <v>1617.4272654808799</v>
      </c>
      <c r="F4" s="1">
        <v>22.430175709284001</v>
      </c>
      <c r="G4" s="1">
        <v>18.9251452035578</v>
      </c>
      <c r="H4" s="1">
        <v>3.5050305057261801</v>
      </c>
      <c r="I4" s="1">
        <v>456.30791221039101</v>
      </c>
      <c r="J4" s="1">
        <v>1077.63818186864</v>
      </c>
      <c r="K4" s="1">
        <v>105.91134711113899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44</v>
      </c>
      <c r="B5" s="1" t="s">
        <v>33</v>
      </c>
      <c r="C5" s="1" t="s">
        <v>16</v>
      </c>
      <c r="D5" s="1">
        <v>1876.86616771852</v>
      </c>
      <c r="E5" s="1">
        <v>1848.2812001486</v>
      </c>
      <c r="F5" s="1">
        <v>28.5849675699172</v>
      </c>
      <c r="G5" s="1">
        <v>24.2274267074453</v>
      </c>
      <c r="H5" s="1">
        <v>4.3575408624719003</v>
      </c>
      <c r="I5" s="1">
        <v>510.556095254127</v>
      </c>
      <c r="J5" s="1">
        <v>1215.4518446699601</v>
      </c>
      <c r="K5" s="1">
        <v>150.85822779443001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44</v>
      </c>
      <c r="B6" s="1" t="s">
        <v>33</v>
      </c>
      <c r="C6" s="1" t="s">
        <v>17</v>
      </c>
      <c r="D6" s="1">
        <v>2131.1201763317299</v>
      </c>
      <c r="E6" s="1">
        <v>2097.15862050128</v>
      </c>
      <c r="F6" s="1">
        <v>33.961555830446599</v>
      </c>
      <c r="G6" s="1">
        <v>28.8328945109701</v>
      </c>
      <c r="H6" s="1">
        <v>5.12866131947656</v>
      </c>
      <c r="I6" s="1">
        <v>570.95017360641702</v>
      </c>
      <c r="J6" s="1">
        <v>1373.7928864001101</v>
      </c>
      <c r="K6" s="1">
        <v>186.37711632519901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44</v>
      </c>
      <c r="B7" s="1" t="s">
        <v>33</v>
      </c>
      <c r="C7" s="1" t="s">
        <v>18</v>
      </c>
      <c r="D7" s="1">
        <v>2382.1902554981798</v>
      </c>
      <c r="E7" s="1">
        <v>2343.7510835119501</v>
      </c>
      <c r="F7" s="1">
        <v>38.439171986232502</v>
      </c>
      <c r="G7" s="1">
        <v>32.649252246927297</v>
      </c>
      <c r="H7" s="1">
        <v>5.78991973930522</v>
      </c>
      <c r="I7" s="1">
        <v>635.73653103045797</v>
      </c>
      <c r="J7" s="1">
        <v>1533.3164193213199</v>
      </c>
      <c r="K7" s="1">
        <v>213.137305146404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44</v>
      </c>
      <c r="B8" s="1" t="s">
        <v>33</v>
      </c>
      <c r="C8" s="1" t="s">
        <v>19</v>
      </c>
      <c r="D8" s="1">
        <v>2601.3235583915698</v>
      </c>
      <c r="E8" s="1">
        <v>2559.5880311690998</v>
      </c>
      <c r="F8" s="1">
        <v>41.735527222473301</v>
      </c>
      <c r="G8" s="1">
        <v>35.446607822227897</v>
      </c>
      <c r="H8" s="1">
        <v>6.2889194002453097</v>
      </c>
      <c r="I8" s="1">
        <v>701.62880201656003</v>
      </c>
      <c r="J8" s="1">
        <v>1668.86079249052</v>
      </c>
      <c r="K8" s="1">
        <v>230.833963884497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44</v>
      </c>
      <c r="B9" s="1" t="s">
        <v>33</v>
      </c>
      <c r="C9" s="1" t="s">
        <v>20</v>
      </c>
      <c r="D9" s="1">
        <v>3404.53173426897</v>
      </c>
      <c r="E9" s="1">
        <v>3354.13800186756</v>
      </c>
      <c r="F9" s="1">
        <v>50.393732401407</v>
      </c>
      <c r="G9" s="1">
        <v>42.574167452106899</v>
      </c>
      <c r="H9" s="1">
        <v>7.8195649493001396</v>
      </c>
      <c r="I9" s="1">
        <v>821.36556141736196</v>
      </c>
      <c r="J9" s="1">
        <v>2333.4137993426498</v>
      </c>
      <c r="K9" s="1">
        <v>249.75237350896401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44</v>
      </c>
      <c r="B10" s="1" t="s">
        <v>33</v>
      </c>
      <c r="C10" s="1" t="s">
        <v>21</v>
      </c>
      <c r="D10" s="1">
        <v>7735.6294690333298</v>
      </c>
      <c r="E10" s="1">
        <v>7639.72501516598</v>
      </c>
      <c r="F10" s="1">
        <v>95.904453867346106</v>
      </c>
      <c r="G10" s="1">
        <v>79.803060599394797</v>
      </c>
      <c r="H10" s="1">
        <v>16.101393267951199</v>
      </c>
      <c r="I10" s="1">
        <v>1261.51167076198</v>
      </c>
      <c r="J10" s="1">
        <v>6151.5480603546903</v>
      </c>
      <c r="K10" s="1">
        <v>322.56973791666201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44</v>
      </c>
      <c r="B11" s="1" t="s">
        <v>33</v>
      </c>
      <c r="C11" s="1" t="s">
        <v>22</v>
      </c>
      <c r="D11" s="1">
        <v>19204.107920820701</v>
      </c>
      <c r="E11" s="1">
        <v>18983.773496448401</v>
      </c>
      <c r="F11" s="1">
        <v>220.334424372358</v>
      </c>
      <c r="G11" s="1">
        <v>181.97122769422899</v>
      </c>
      <c r="H11" s="1">
        <v>38.363196678128901</v>
      </c>
      <c r="I11" s="1">
        <v>2578.4201723375199</v>
      </c>
      <c r="J11" s="1">
        <v>16056.714482888399</v>
      </c>
      <c r="K11" s="1">
        <v>568.97326559484304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44</v>
      </c>
      <c r="B12" s="1" t="s">
        <v>33</v>
      </c>
      <c r="C12" s="1" t="s">
        <v>23</v>
      </c>
      <c r="D12" s="1">
        <v>40985.813027037599</v>
      </c>
      <c r="E12" s="1">
        <v>40534.706253474797</v>
      </c>
      <c r="F12" s="1">
        <v>451.10677356283099</v>
      </c>
      <c r="G12" s="1">
        <v>371.58514305040001</v>
      </c>
      <c r="H12" s="1">
        <v>79.521630512431599</v>
      </c>
      <c r="I12" s="1">
        <v>5681.7845180603199</v>
      </c>
      <c r="J12" s="1">
        <v>34276.063105180699</v>
      </c>
      <c r="K12" s="1">
        <v>1027.96540379661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44</v>
      </c>
      <c r="B13" s="1" t="s">
        <v>33</v>
      </c>
      <c r="C13" s="1" t="s">
        <v>24</v>
      </c>
      <c r="D13" s="1">
        <v>61756.248100086799</v>
      </c>
      <c r="E13" s="1">
        <v>61108.436592468701</v>
      </c>
      <c r="F13" s="1">
        <v>647.81150761808397</v>
      </c>
      <c r="G13" s="1">
        <v>533.16127253659204</v>
      </c>
      <c r="H13" s="1">
        <v>114.650235081492</v>
      </c>
      <c r="I13" s="1">
        <v>10419.5513953888</v>
      </c>
      <c r="J13" s="1">
        <v>49970.642062562802</v>
      </c>
      <c r="K13" s="1">
        <v>1366.0546421352401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44</v>
      </c>
      <c r="B14" s="1" t="s">
        <v>33</v>
      </c>
      <c r="C14" s="1" t="s">
        <v>25</v>
      </c>
      <c r="D14" s="1">
        <v>54909.830742428501</v>
      </c>
      <c r="E14" s="1">
        <v>54368.939535017598</v>
      </c>
      <c r="F14" s="1">
        <v>540.89120741087595</v>
      </c>
      <c r="G14" s="1">
        <v>445.87417890799401</v>
      </c>
      <c r="H14" s="1">
        <v>95.017028502882397</v>
      </c>
      <c r="I14" s="1">
        <v>12853.6745465357</v>
      </c>
      <c r="J14" s="1">
        <v>40916.192848494698</v>
      </c>
      <c r="K14" s="1">
        <v>1139.96334739809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44</v>
      </c>
      <c r="B15" s="1" t="s">
        <v>33</v>
      </c>
      <c r="C15" s="1" t="s">
        <v>26</v>
      </c>
      <c r="D15" s="1">
        <v>32311.641134826699</v>
      </c>
      <c r="E15" s="1">
        <v>32019.7556795368</v>
      </c>
      <c r="F15" s="1">
        <v>291.885455289888</v>
      </c>
      <c r="G15" s="1">
        <v>241.45528998520601</v>
      </c>
      <c r="H15" s="1">
        <v>50.430165304682298</v>
      </c>
      <c r="I15" s="1">
        <v>10608.440433514699</v>
      </c>
      <c r="J15" s="1">
        <v>21060.255620813299</v>
      </c>
      <c r="K15" s="1">
        <v>642.94508049877402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44</v>
      </c>
      <c r="B16" s="1" t="s">
        <v>33</v>
      </c>
      <c r="C16" s="1" t="s">
        <v>27</v>
      </c>
      <c r="D16" s="1">
        <v>15549.250834786701</v>
      </c>
      <c r="E16" s="1">
        <v>15422.4149474766</v>
      </c>
      <c r="F16" s="1">
        <v>126.83588731014299</v>
      </c>
      <c r="G16" s="1">
        <v>105.379682248644</v>
      </c>
      <c r="H16" s="1">
        <v>21.456205061499499</v>
      </c>
      <c r="I16" s="1">
        <v>6654.4906033837397</v>
      </c>
      <c r="J16" s="1">
        <v>8601.5545494796097</v>
      </c>
      <c r="K16" s="1">
        <v>293.20568192337203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44</v>
      </c>
      <c r="B17" s="1" t="s">
        <v>33</v>
      </c>
      <c r="C17" s="1" t="s">
        <v>28</v>
      </c>
      <c r="D17" s="1">
        <v>7039.3587406516599</v>
      </c>
      <c r="E17" s="1">
        <v>6987.3952413855504</v>
      </c>
      <c r="F17" s="1">
        <v>51.963499266105003</v>
      </c>
      <c r="G17" s="1">
        <v>43.3605277643723</v>
      </c>
      <c r="H17" s="1">
        <v>8.6029715017326591</v>
      </c>
      <c r="I17" s="1">
        <v>3613.5617614906</v>
      </c>
      <c r="J17" s="1">
        <v>3301.13835288573</v>
      </c>
      <c r="K17" s="1">
        <v>124.65862627532201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44</v>
      </c>
      <c r="B18" s="1" t="s">
        <v>33</v>
      </c>
      <c r="C18" s="1" t="s">
        <v>29</v>
      </c>
      <c r="D18" s="1">
        <v>3169.1416634850402</v>
      </c>
      <c r="E18" s="1">
        <v>3147.7196842800399</v>
      </c>
      <c r="F18" s="1">
        <v>21.421979205000302</v>
      </c>
      <c r="G18" s="1">
        <v>17.945146863627102</v>
      </c>
      <c r="H18" s="1">
        <v>3.4768323413731799</v>
      </c>
      <c r="I18" s="1">
        <v>1837.6415170120599</v>
      </c>
      <c r="J18" s="1">
        <v>1278.8225319573401</v>
      </c>
      <c r="K18" s="1">
        <v>52.677614515645303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44</v>
      </c>
      <c r="B19" s="1" t="s">
        <v>33</v>
      </c>
      <c r="C19" s="1" t="s">
        <v>30</v>
      </c>
      <c r="D19" s="1">
        <v>1440.8442357742599</v>
      </c>
      <c r="E19" s="1">
        <v>1431.8049508517399</v>
      </c>
      <c r="F19" s="1">
        <v>9.0392849225166696</v>
      </c>
      <c r="G19" s="1">
        <v>7.5971825490830103</v>
      </c>
      <c r="H19" s="1">
        <v>1.44210237343366</v>
      </c>
      <c r="I19" s="1">
        <v>907.75662291601202</v>
      </c>
      <c r="J19" s="1">
        <v>510.57083245644998</v>
      </c>
      <c r="K19" s="1">
        <v>22.516780401798702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44</v>
      </c>
      <c r="B20" s="1" t="s">
        <v>33</v>
      </c>
      <c r="C20" s="1" t="s">
        <v>31</v>
      </c>
      <c r="D20" s="1">
        <v>669.36769802473998</v>
      </c>
      <c r="E20" s="1">
        <v>665.39484220024895</v>
      </c>
      <c r="F20" s="1">
        <v>3.9728558244908698</v>
      </c>
      <c r="G20" s="1">
        <v>3.3455319851337499</v>
      </c>
      <c r="H20" s="1">
        <v>0.62732383935712399</v>
      </c>
      <c r="I20" s="1">
        <v>442.31825883846102</v>
      </c>
      <c r="J20" s="1">
        <v>217.27977981032399</v>
      </c>
      <c r="K20" s="1">
        <v>9.7696593759547508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44</v>
      </c>
      <c r="B21" s="1" t="s">
        <v>33</v>
      </c>
      <c r="C21" s="1" t="s">
        <v>32</v>
      </c>
      <c r="D21" s="1">
        <v>315.35714965093899</v>
      </c>
      <c r="E21" s="1">
        <v>313.55735483122999</v>
      </c>
      <c r="F21" s="1">
        <v>1.7997948197093401</v>
      </c>
      <c r="G21" s="1">
        <v>1.51714639938562</v>
      </c>
      <c r="H21" s="1">
        <v>0.282648420323723</v>
      </c>
      <c r="I21" s="1">
        <v>214.13475490651001</v>
      </c>
      <c r="J21" s="1">
        <v>96.904311169156003</v>
      </c>
      <c r="K21" s="1">
        <v>4.3180835752732003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45</v>
      </c>
      <c r="B2" s="1" t="s">
        <v>12</v>
      </c>
      <c r="C2" s="1" t="s">
        <v>13</v>
      </c>
      <c r="D2" s="1">
        <v>2122.1125565155698</v>
      </c>
      <c r="E2" s="1">
        <v>2104.5670645390401</v>
      </c>
      <c r="F2" s="1">
        <v>17.545491976532499</v>
      </c>
      <c r="G2" s="1">
        <v>14.383082366235699</v>
      </c>
      <c r="H2" s="1">
        <v>3.1624096102967099</v>
      </c>
      <c r="I2" s="1">
        <v>649.09687380241598</v>
      </c>
      <c r="J2" s="1">
        <v>1451.75564286032</v>
      </c>
      <c r="K2" s="1">
        <v>21.260039852838599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45</v>
      </c>
      <c r="B3" s="1" t="s">
        <v>12</v>
      </c>
      <c r="C3" s="1" t="s">
        <v>14</v>
      </c>
      <c r="D3" s="1">
        <v>2464.4895587125102</v>
      </c>
      <c r="E3" s="1">
        <v>2439.2971834605301</v>
      </c>
      <c r="F3" s="1">
        <v>25.192375251982799</v>
      </c>
      <c r="G3" s="1">
        <v>20.921782374518401</v>
      </c>
      <c r="H3" s="1">
        <v>4.2705928774644599</v>
      </c>
      <c r="I3" s="1">
        <v>701.88744479864897</v>
      </c>
      <c r="J3" s="1">
        <v>1691.5774437258301</v>
      </c>
      <c r="K3" s="1">
        <v>71.024670188034904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45</v>
      </c>
      <c r="B4" s="1" t="s">
        <v>12</v>
      </c>
      <c r="C4" s="1" t="s">
        <v>15</v>
      </c>
      <c r="D4" s="1">
        <v>2823.9974238746399</v>
      </c>
      <c r="E4" s="1">
        <v>2785.37043299786</v>
      </c>
      <c r="F4" s="1">
        <v>38.626990876780702</v>
      </c>
      <c r="G4" s="1">
        <v>32.590980141854303</v>
      </c>
      <c r="H4" s="1">
        <v>6.0360107349263901</v>
      </c>
      <c r="I4" s="1">
        <v>785.80755632057696</v>
      </c>
      <c r="J4" s="1">
        <v>1855.8000061622899</v>
      </c>
      <c r="K4" s="1">
        <v>182.389861391778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45</v>
      </c>
      <c r="B5" s="1" t="s">
        <v>12</v>
      </c>
      <c r="C5" s="1" t="s">
        <v>16</v>
      </c>
      <c r="D5" s="1">
        <v>3232.1499963727201</v>
      </c>
      <c r="E5" s="1">
        <v>3182.9238424697301</v>
      </c>
      <c r="F5" s="1">
        <v>49.226153902987498</v>
      </c>
      <c r="G5" s="1">
        <v>41.722035641879401</v>
      </c>
      <c r="H5" s="1">
        <v>7.5041182611081103</v>
      </c>
      <c r="I5" s="1">
        <v>879.22831675826797</v>
      </c>
      <c r="J5" s="1">
        <v>2093.1288244790899</v>
      </c>
      <c r="K5" s="1">
        <v>259.79285513536399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45</v>
      </c>
      <c r="B6" s="1" t="s">
        <v>12</v>
      </c>
      <c r="C6" s="1" t="s">
        <v>17</v>
      </c>
      <c r="D6" s="1">
        <v>3670.0006578377702</v>
      </c>
      <c r="E6" s="1">
        <v>3611.51548481788</v>
      </c>
      <c r="F6" s="1">
        <v>58.485173019887</v>
      </c>
      <c r="G6" s="1">
        <v>49.653108725556798</v>
      </c>
      <c r="H6" s="1">
        <v>8.8320642943301806</v>
      </c>
      <c r="I6" s="1">
        <v>983.23291947566599</v>
      </c>
      <c r="J6" s="1">
        <v>2365.8078285851002</v>
      </c>
      <c r="K6" s="1">
        <v>320.95990977700501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45</v>
      </c>
      <c r="B7" s="1" t="s">
        <v>12</v>
      </c>
      <c r="C7" s="1" t="s">
        <v>18</v>
      </c>
      <c r="D7" s="1">
        <v>4085.2242296302802</v>
      </c>
      <c r="E7" s="1">
        <v>4019.2007603120101</v>
      </c>
      <c r="F7" s="1">
        <v>66.023469318277904</v>
      </c>
      <c r="G7" s="1">
        <v>56.085790178971401</v>
      </c>
      <c r="H7" s="1">
        <v>9.9376791393064892</v>
      </c>
      <c r="I7" s="1">
        <v>1094.5954996456301</v>
      </c>
      <c r="J7" s="1">
        <v>2623.6682343113398</v>
      </c>
      <c r="K7" s="1">
        <v>366.96049567332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45</v>
      </c>
      <c r="B8" s="1" t="s">
        <v>12</v>
      </c>
      <c r="C8" s="1" t="s">
        <v>19</v>
      </c>
      <c r="D8" s="1">
        <v>4367.0307537405497</v>
      </c>
      <c r="E8" s="1">
        <v>4296.3787338313896</v>
      </c>
      <c r="F8" s="1">
        <v>70.652019909159193</v>
      </c>
      <c r="G8" s="1">
        <v>60.047180112190603</v>
      </c>
      <c r="H8" s="1">
        <v>10.6048397969686</v>
      </c>
      <c r="I8" s="1">
        <v>1203.81130512647</v>
      </c>
      <c r="J8" s="1">
        <v>2767.4048501071202</v>
      </c>
      <c r="K8" s="1">
        <v>395.81459850695802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45</v>
      </c>
      <c r="B9" s="1" t="s">
        <v>12</v>
      </c>
      <c r="C9" s="1" t="s">
        <v>20</v>
      </c>
      <c r="D9" s="1">
        <v>5520.3771382861696</v>
      </c>
      <c r="E9" s="1">
        <v>5437.4560507635197</v>
      </c>
      <c r="F9" s="1">
        <v>82.921087522653806</v>
      </c>
      <c r="G9" s="1">
        <v>70.150511452107295</v>
      </c>
      <c r="H9" s="1">
        <v>12.7705760705465</v>
      </c>
      <c r="I9" s="1">
        <v>1392.3552992008199</v>
      </c>
      <c r="J9" s="1">
        <v>3705.3978830449601</v>
      </c>
      <c r="K9" s="1">
        <v>422.62395604038301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45</v>
      </c>
      <c r="B10" s="1" t="s">
        <v>12</v>
      </c>
      <c r="C10" s="1" t="s">
        <v>21</v>
      </c>
      <c r="D10" s="1">
        <v>11883.642569039601</v>
      </c>
      <c r="E10" s="1">
        <v>11734.1410329767</v>
      </c>
      <c r="F10" s="1">
        <v>149.50153606297101</v>
      </c>
      <c r="G10" s="1">
        <v>124.62795930395301</v>
      </c>
      <c r="H10" s="1">
        <v>24.873576759018601</v>
      </c>
      <c r="I10" s="1">
        <v>2078.91892432244</v>
      </c>
      <c r="J10" s="1">
        <v>9274.8310947906994</v>
      </c>
      <c r="K10" s="1">
        <v>529.89254992649001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45</v>
      </c>
      <c r="B11" s="1" t="s">
        <v>12</v>
      </c>
      <c r="C11" s="1" t="s">
        <v>22</v>
      </c>
      <c r="D11" s="1">
        <v>27013.966322866701</v>
      </c>
      <c r="E11" s="1">
        <v>26698.981105305</v>
      </c>
      <c r="F11" s="1">
        <v>314.98521756167202</v>
      </c>
      <c r="G11" s="1">
        <v>260.75103139330002</v>
      </c>
      <c r="H11" s="1">
        <v>54.234186168372297</v>
      </c>
      <c r="I11" s="1">
        <v>4019.4488661179098</v>
      </c>
      <c r="J11" s="1">
        <v>22108.9980724464</v>
      </c>
      <c r="K11" s="1">
        <v>885.51938430236305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45</v>
      </c>
      <c r="B12" s="1" t="s">
        <v>12</v>
      </c>
      <c r="C12" s="1" t="s">
        <v>23</v>
      </c>
      <c r="D12" s="1">
        <v>52391.153050199602</v>
      </c>
      <c r="E12" s="1">
        <v>51802.8410302626</v>
      </c>
      <c r="F12" s="1">
        <v>588.31201993703098</v>
      </c>
      <c r="G12" s="1">
        <v>486.09343806834403</v>
      </c>
      <c r="H12" s="1">
        <v>102.218581868687</v>
      </c>
      <c r="I12" s="1">
        <v>8240.3860951094503</v>
      </c>
      <c r="J12" s="1">
        <v>42634.0353700907</v>
      </c>
      <c r="K12" s="1">
        <v>1516.73158499946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45</v>
      </c>
      <c r="B13" s="1" t="s">
        <v>12</v>
      </c>
      <c r="C13" s="1" t="s">
        <v>24</v>
      </c>
      <c r="D13" s="1">
        <v>73278.593085103304</v>
      </c>
      <c r="E13" s="1">
        <v>72489.452434097606</v>
      </c>
      <c r="F13" s="1">
        <v>789.14065100571304</v>
      </c>
      <c r="G13" s="1">
        <v>652.39618626633603</v>
      </c>
      <c r="H13" s="1">
        <v>136.74446473937701</v>
      </c>
      <c r="I13" s="1">
        <v>14443.4528265012</v>
      </c>
      <c r="J13" s="1">
        <v>56828.866832899199</v>
      </c>
      <c r="K13" s="1">
        <v>2006.2734257029399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45</v>
      </c>
      <c r="B14" s="1" t="s">
        <v>12</v>
      </c>
      <c r="C14" s="1" t="s">
        <v>25</v>
      </c>
      <c r="D14" s="1">
        <v>57468.161106532003</v>
      </c>
      <c r="E14" s="1">
        <v>56883.947890686097</v>
      </c>
      <c r="F14" s="1">
        <v>584.21321584594796</v>
      </c>
      <c r="G14" s="1">
        <v>486.13322041351603</v>
      </c>
      <c r="H14" s="1">
        <v>98.079995432431403</v>
      </c>
      <c r="I14" s="1">
        <v>17781.667543667802</v>
      </c>
      <c r="J14" s="1">
        <v>37948.373185204597</v>
      </c>
      <c r="K14" s="1">
        <v>1738.1203776596201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45</v>
      </c>
      <c r="B15" s="1" t="s">
        <v>12</v>
      </c>
      <c r="C15" s="1" t="s">
        <v>26</v>
      </c>
      <c r="D15" s="1">
        <v>32571.0642936472</v>
      </c>
      <c r="E15" s="1">
        <v>32275.184057926199</v>
      </c>
      <c r="F15" s="1">
        <v>295.88023572102202</v>
      </c>
      <c r="G15" s="1">
        <v>248.504344519754</v>
      </c>
      <c r="H15" s="1">
        <v>47.375891201267798</v>
      </c>
      <c r="I15" s="1">
        <v>15263.273275556299</v>
      </c>
      <c r="J15" s="1">
        <v>16267.9334170197</v>
      </c>
      <c r="K15" s="1">
        <v>1039.85760107125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45</v>
      </c>
      <c r="B16" s="1" t="s">
        <v>12</v>
      </c>
      <c r="C16" s="1" t="s">
        <v>27</v>
      </c>
      <c r="D16" s="1">
        <v>16962.622672393802</v>
      </c>
      <c r="E16" s="1">
        <v>16830.094346039801</v>
      </c>
      <c r="F16" s="1">
        <v>132.52832635399901</v>
      </c>
      <c r="G16" s="1">
        <v>112.30690498245001</v>
      </c>
      <c r="H16" s="1">
        <v>20.221421371549201</v>
      </c>
      <c r="I16" s="1">
        <v>10402.6778690254</v>
      </c>
      <c r="J16" s="1">
        <v>6043.8547423372002</v>
      </c>
      <c r="K16" s="1">
        <v>516.09006103127103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45</v>
      </c>
      <c r="B17" s="1" t="s">
        <v>12</v>
      </c>
      <c r="C17" s="1" t="s">
        <v>28</v>
      </c>
      <c r="D17" s="1">
        <v>8828.0053878613598</v>
      </c>
      <c r="E17" s="1">
        <v>8768.3906277009592</v>
      </c>
      <c r="F17" s="1">
        <v>59.614760160401197</v>
      </c>
      <c r="G17" s="1">
        <v>50.868721785456401</v>
      </c>
      <c r="H17" s="1">
        <v>8.7460383749447193</v>
      </c>
      <c r="I17" s="1">
        <v>6286.1776452029399</v>
      </c>
      <c r="J17" s="1">
        <v>2300.0704576717699</v>
      </c>
      <c r="K17" s="1">
        <v>241.75728498664799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45</v>
      </c>
      <c r="B18" s="1" t="s">
        <v>12</v>
      </c>
      <c r="C18" s="1" t="s">
        <v>29</v>
      </c>
      <c r="D18" s="1">
        <v>4653.5903621403604</v>
      </c>
      <c r="E18" s="1">
        <v>4625.62121740762</v>
      </c>
      <c r="F18" s="1">
        <v>27.9691447327391</v>
      </c>
      <c r="G18" s="1">
        <v>23.975204030996</v>
      </c>
      <c r="H18" s="1">
        <v>3.9939407017430999</v>
      </c>
      <c r="I18" s="1">
        <v>3585.4914560462798</v>
      </c>
      <c r="J18" s="1">
        <v>954.69395255270797</v>
      </c>
      <c r="K18" s="1">
        <v>113.404953541372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45</v>
      </c>
      <c r="B19" s="1" t="s">
        <v>12</v>
      </c>
      <c r="C19" s="1" t="s">
        <v>30</v>
      </c>
      <c r="D19" s="1">
        <v>2478.96331863158</v>
      </c>
      <c r="E19" s="1">
        <v>2465.2644489864201</v>
      </c>
      <c r="F19" s="1">
        <v>13.6988696451577</v>
      </c>
      <c r="G19" s="1">
        <v>11.7743261644792</v>
      </c>
      <c r="H19" s="1">
        <v>1.92454348067845</v>
      </c>
      <c r="I19" s="1">
        <v>1990.53821294367</v>
      </c>
      <c r="J19" s="1">
        <v>434.02254775311701</v>
      </c>
      <c r="K19" s="1">
        <v>54.402557934790103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45</v>
      </c>
      <c r="B20" s="1" t="s">
        <v>12</v>
      </c>
      <c r="C20" s="1" t="s">
        <v>31</v>
      </c>
      <c r="D20" s="1">
        <v>1332.9327990612301</v>
      </c>
      <c r="E20" s="1">
        <v>1325.9603068072699</v>
      </c>
      <c r="F20" s="1">
        <v>6.9724922539569496</v>
      </c>
      <c r="G20" s="1">
        <v>5.9997555789746704</v>
      </c>
      <c r="H20" s="1">
        <v>0.972736674982282</v>
      </c>
      <c r="I20" s="1">
        <v>1091.1341184846799</v>
      </c>
      <c r="J20" s="1">
        <v>214.972102559283</v>
      </c>
      <c r="K20" s="1">
        <v>26.8265780172642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45</v>
      </c>
      <c r="B21" s="1" t="s">
        <v>12</v>
      </c>
      <c r="C21" s="1" t="s">
        <v>32</v>
      </c>
      <c r="D21" s="1">
        <v>719.66066595504697</v>
      </c>
      <c r="E21" s="1">
        <v>716.02449629733496</v>
      </c>
      <c r="F21" s="1">
        <v>3.63616965771253</v>
      </c>
      <c r="G21" s="1">
        <v>3.13018531724361</v>
      </c>
      <c r="H21" s="1">
        <v>0.50598434046892304</v>
      </c>
      <c r="I21" s="1">
        <v>594.58949530170696</v>
      </c>
      <c r="J21" s="1">
        <v>111.486514547228</v>
      </c>
      <c r="K21" s="1">
        <v>13.5846561061123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3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45</v>
      </c>
      <c r="B2" s="1" t="s">
        <v>33</v>
      </c>
      <c r="C2" s="1" t="s">
        <v>13</v>
      </c>
      <c r="D2" s="1">
        <v>2122.1125565155698</v>
      </c>
      <c r="E2" s="1">
        <v>2104.5670645390401</v>
      </c>
      <c r="F2" s="1">
        <v>17.545491976532499</v>
      </c>
      <c r="G2" s="1">
        <v>14.383082366235699</v>
      </c>
      <c r="H2" s="1">
        <v>3.1624096102967099</v>
      </c>
      <c r="I2" s="1">
        <v>649.09687380241598</v>
      </c>
      <c r="J2" s="1">
        <v>1451.75564286032</v>
      </c>
      <c r="K2" s="1">
        <v>21.260039852838599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45</v>
      </c>
      <c r="B3" s="1" t="s">
        <v>33</v>
      </c>
      <c r="C3" s="1" t="s">
        <v>14</v>
      </c>
      <c r="D3" s="1">
        <v>2464.4895587125102</v>
      </c>
      <c r="E3" s="1">
        <v>2439.2971834605301</v>
      </c>
      <c r="F3" s="1">
        <v>25.192375251982799</v>
      </c>
      <c r="G3" s="1">
        <v>20.921782374518401</v>
      </c>
      <c r="H3" s="1">
        <v>4.2705928774644599</v>
      </c>
      <c r="I3" s="1">
        <v>701.88744479864897</v>
      </c>
      <c r="J3" s="1">
        <v>1691.5774437258301</v>
      </c>
      <c r="K3" s="1">
        <v>71.024670188034904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45</v>
      </c>
      <c r="B4" s="1" t="s">
        <v>33</v>
      </c>
      <c r="C4" s="1" t="s">
        <v>15</v>
      </c>
      <c r="D4" s="1">
        <v>2823.9974238746399</v>
      </c>
      <c r="E4" s="1">
        <v>2785.37043299786</v>
      </c>
      <c r="F4" s="1">
        <v>38.626990876780702</v>
      </c>
      <c r="G4" s="1">
        <v>32.590980141854303</v>
      </c>
      <c r="H4" s="1">
        <v>6.0360107349263901</v>
      </c>
      <c r="I4" s="1">
        <v>785.80755632057696</v>
      </c>
      <c r="J4" s="1">
        <v>1855.8000061622899</v>
      </c>
      <c r="K4" s="1">
        <v>182.389861391778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45</v>
      </c>
      <c r="B5" s="1" t="s">
        <v>33</v>
      </c>
      <c r="C5" s="1" t="s">
        <v>16</v>
      </c>
      <c r="D5" s="1">
        <v>3232.1499963727201</v>
      </c>
      <c r="E5" s="1">
        <v>3182.9238424697301</v>
      </c>
      <c r="F5" s="1">
        <v>49.226153902987498</v>
      </c>
      <c r="G5" s="1">
        <v>41.722035641879401</v>
      </c>
      <c r="H5" s="1">
        <v>7.5041182611081103</v>
      </c>
      <c r="I5" s="1">
        <v>879.22831675826797</v>
      </c>
      <c r="J5" s="1">
        <v>2093.1288244790899</v>
      </c>
      <c r="K5" s="1">
        <v>259.79285513536399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45</v>
      </c>
      <c r="B6" s="1" t="s">
        <v>33</v>
      </c>
      <c r="C6" s="1" t="s">
        <v>17</v>
      </c>
      <c r="D6" s="1">
        <v>3670.0006578377702</v>
      </c>
      <c r="E6" s="1">
        <v>3611.51548481788</v>
      </c>
      <c r="F6" s="1">
        <v>58.485173019887</v>
      </c>
      <c r="G6" s="1">
        <v>49.653108725556798</v>
      </c>
      <c r="H6" s="1">
        <v>8.8320642943301806</v>
      </c>
      <c r="I6" s="1">
        <v>983.23291947566599</v>
      </c>
      <c r="J6" s="1">
        <v>2365.8078285851002</v>
      </c>
      <c r="K6" s="1">
        <v>320.95990977700501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45</v>
      </c>
      <c r="B7" s="1" t="s">
        <v>33</v>
      </c>
      <c r="C7" s="1" t="s">
        <v>18</v>
      </c>
      <c r="D7" s="1">
        <v>4102.3682764909399</v>
      </c>
      <c r="E7" s="1">
        <v>4036.1722036260899</v>
      </c>
      <c r="F7" s="1">
        <v>66.196072864852496</v>
      </c>
      <c r="G7" s="1">
        <v>56.2252558794614</v>
      </c>
      <c r="H7" s="1">
        <v>9.97081698539108</v>
      </c>
      <c r="I7" s="1">
        <v>1094.8014631015801</v>
      </c>
      <c r="J7" s="1">
        <v>2640.52319999563</v>
      </c>
      <c r="K7" s="1">
        <v>367.04361339372599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45</v>
      </c>
      <c r="B8" s="1" t="s">
        <v>33</v>
      </c>
      <c r="C8" s="1" t="s">
        <v>19</v>
      </c>
      <c r="D8" s="1">
        <v>4479.73759367192</v>
      </c>
      <c r="E8" s="1">
        <v>4407.8648696168502</v>
      </c>
      <c r="F8" s="1">
        <v>71.872724055070293</v>
      </c>
      <c r="G8" s="1">
        <v>61.042580080873101</v>
      </c>
      <c r="H8" s="1">
        <v>10.8301439741971</v>
      </c>
      <c r="I8" s="1">
        <v>1208.2744997473501</v>
      </c>
      <c r="J8" s="1">
        <v>2873.94407612539</v>
      </c>
      <c r="K8" s="1">
        <v>397.51901779918097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45</v>
      </c>
      <c r="B9" s="1" t="s">
        <v>33</v>
      </c>
      <c r="C9" s="1" t="s">
        <v>20</v>
      </c>
      <c r="D9" s="1">
        <v>5862.9418665180801</v>
      </c>
      <c r="E9" s="1">
        <v>5776.1588530033796</v>
      </c>
      <c r="F9" s="1">
        <v>86.7830135147085</v>
      </c>
      <c r="G9" s="1">
        <v>73.316945844449805</v>
      </c>
      <c r="H9" s="1">
        <v>13.466067670258701</v>
      </c>
      <c r="I9" s="1">
        <v>1414.47309457493</v>
      </c>
      <c r="J9" s="1">
        <v>4018.37037333845</v>
      </c>
      <c r="K9" s="1">
        <v>430.098398604701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45</v>
      </c>
      <c r="B10" s="1" t="s">
        <v>33</v>
      </c>
      <c r="C10" s="1" t="s">
        <v>21</v>
      </c>
      <c r="D10" s="1">
        <v>13321.5224347453</v>
      </c>
      <c r="E10" s="1">
        <v>13156.3654376451</v>
      </c>
      <c r="F10" s="1">
        <v>165.156997100263</v>
      </c>
      <c r="G10" s="1">
        <v>137.42879831459001</v>
      </c>
      <c r="H10" s="1">
        <v>27.728198785673499</v>
      </c>
      <c r="I10" s="1">
        <v>2172.4484207810401</v>
      </c>
      <c r="J10" s="1">
        <v>10593.576879874699</v>
      </c>
      <c r="K10" s="1">
        <v>555.49713408955699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45</v>
      </c>
      <c r="B11" s="1" t="s">
        <v>33</v>
      </c>
      <c r="C11" s="1" t="s">
        <v>22</v>
      </c>
      <c r="D11" s="1">
        <v>33071.381654278397</v>
      </c>
      <c r="E11" s="1">
        <v>32691.943886586301</v>
      </c>
      <c r="F11" s="1">
        <v>379.43776769207801</v>
      </c>
      <c r="G11" s="1">
        <v>313.37253185547797</v>
      </c>
      <c r="H11" s="1">
        <v>66.065235836600294</v>
      </c>
      <c r="I11" s="1">
        <v>4440.2956875707996</v>
      </c>
      <c r="J11" s="1">
        <v>27651.257479222</v>
      </c>
      <c r="K11" s="1">
        <v>979.82848748560696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45</v>
      </c>
      <c r="B12" s="1" t="s">
        <v>33</v>
      </c>
      <c r="C12" s="1" t="s">
        <v>23</v>
      </c>
      <c r="D12" s="1">
        <v>70581.641730855597</v>
      </c>
      <c r="E12" s="1">
        <v>69804.791051988504</v>
      </c>
      <c r="F12" s="1">
        <v>776.85067886709396</v>
      </c>
      <c r="G12" s="1">
        <v>639.90653112067105</v>
      </c>
      <c r="H12" s="1">
        <v>136.944147746423</v>
      </c>
      <c r="I12" s="1">
        <v>9784.5973918122199</v>
      </c>
      <c r="J12" s="1">
        <v>59026.785791417999</v>
      </c>
      <c r="K12" s="1">
        <v>1770.25854762532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45</v>
      </c>
      <c r="B13" s="1" t="s">
        <v>33</v>
      </c>
      <c r="C13" s="1" t="s">
        <v>24</v>
      </c>
      <c r="D13" s="1">
        <v>106350.394346617</v>
      </c>
      <c r="E13" s="1">
        <v>105234.798574254</v>
      </c>
      <c r="F13" s="1">
        <v>1115.5957723630399</v>
      </c>
      <c r="G13" s="1">
        <v>918.15667772944005</v>
      </c>
      <c r="H13" s="1">
        <v>197.43909463359799</v>
      </c>
      <c r="I13" s="1">
        <v>17943.5026237108</v>
      </c>
      <c r="J13" s="1">
        <v>86054.409919694095</v>
      </c>
      <c r="K13" s="1">
        <v>2352.4818032121502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45</v>
      </c>
      <c r="B14" s="1" t="s">
        <v>33</v>
      </c>
      <c r="C14" s="1" t="s">
        <v>25</v>
      </c>
      <c r="D14" s="1">
        <v>94560.183505627298</v>
      </c>
      <c r="E14" s="1">
        <v>93628.715112121004</v>
      </c>
      <c r="F14" s="1">
        <v>931.46839350630205</v>
      </c>
      <c r="G14" s="1">
        <v>767.83963104410998</v>
      </c>
      <c r="H14" s="1">
        <v>163.62876246219199</v>
      </c>
      <c r="I14" s="1">
        <v>22135.304505735101</v>
      </c>
      <c r="J14" s="1">
        <v>70461.748867051399</v>
      </c>
      <c r="K14" s="1">
        <v>1963.1301328408599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45</v>
      </c>
      <c r="B15" s="1" t="s">
        <v>33</v>
      </c>
      <c r="C15" s="1" t="s">
        <v>26</v>
      </c>
      <c r="D15" s="1">
        <v>55643.856004755602</v>
      </c>
      <c r="E15" s="1">
        <v>55141.200253651397</v>
      </c>
      <c r="F15" s="1">
        <v>502.655751104118</v>
      </c>
      <c r="G15" s="1">
        <v>415.80999651057601</v>
      </c>
      <c r="H15" s="1">
        <v>86.845754593542196</v>
      </c>
      <c r="I15" s="1">
        <v>18268.788312373101</v>
      </c>
      <c r="J15" s="1">
        <v>36267.852390969601</v>
      </c>
      <c r="K15" s="1">
        <v>1107.21530141281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45</v>
      </c>
      <c r="B16" s="1" t="s">
        <v>33</v>
      </c>
      <c r="C16" s="1" t="s">
        <v>27</v>
      </c>
      <c r="D16" s="1">
        <v>26777.3546636766</v>
      </c>
      <c r="E16" s="1">
        <v>26558.930665332799</v>
      </c>
      <c r="F16" s="1">
        <v>218.423998343867</v>
      </c>
      <c r="G16" s="1">
        <v>181.47428168079799</v>
      </c>
      <c r="H16" s="1">
        <v>36.949716663068202</v>
      </c>
      <c r="I16" s="1">
        <v>11459.693903339999</v>
      </c>
      <c r="J16" s="1">
        <v>14812.731447812899</v>
      </c>
      <c r="K16" s="1">
        <v>504.92931252369101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45</v>
      </c>
      <c r="B17" s="1" t="s">
        <v>33</v>
      </c>
      <c r="C17" s="1" t="s">
        <v>28</v>
      </c>
      <c r="D17" s="1">
        <v>12122.4750700902</v>
      </c>
      <c r="E17" s="1">
        <v>12032.9887620874</v>
      </c>
      <c r="F17" s="1">
        <v>89.486308002778998</v>
      </c>
      <c r="G17" s="1">
        <v>74.671136422420503</v>
      </c>
      <c r="H17" s="1">
        <v>14.8151715803585</v>
      </c>
      <c r="I17" s="1">
        <v>6222.9123392915699</v>
      </c>
      <c r="J17" s="1">
        <v>5684.8881922547598</v>
      </c>
      <c r="K17" s="1">
        <v>214.67453854388799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45</v>
      </c>
      <c r="B18" s="1" t="s">
        <v>33</v>
      </c>
      <c r="C18" s="1" t="s">
        <v>29</v>
      </c>
      <c r="D18" s="1">
        <v>5457.5767800157901</v>
      </c>
      <c r="E18" s="1">
        <v>5420.6860036777498</v>
      </c>
      <c r="F18" s="1">
        <v>36.890776338039998</v>
      </c>
      <c r="G18" s="1">
        <v>30.903325643450401</v>
      </c>
      <c r="H18" s="1">
        <v>5.9874506945895396</v>
      </c>
      <c r="I18" s="1">
        <v>3164.6012511189701</v>
      </c>
      <c r="J18" s="1">
        <v>2202.2594434911998</v>
      </c>
      <c r="K18" s="1">
        <v>90.716085405617093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45</v>
      </c>
      <c r="B19" s="1" t="s">
        <v>33</v>
      </c>
      <c r="C19" s="1" t="s">
        <v>30</v>
      </c>
      <c r="D19" s="1">
        <v>2481.2769133626698</v>
      </c>
      <c r="E19" s="1">
        <v>2465.7103667265601</v>
      </c>
      <c r="F19" s="1">
        <v>15.566546636108299</v>
      </c>
      <c r="G19" s="1">
        <v>13.0831030847076</v>
      </c>
      <c r="H19" s="1">
        <v>2.4834435514007001</v>
      </c>
      <c r="I19" s="1">
        <v>1563.2470849169899</v>
      </c>
      <c r="J19" s="1">
        <v>879.25369568472297</v>
      </c>
      <c r="K19" s="1">
        <v>38.776132760955399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45</v>
      </c>
      <c r="B20" s="1" t="s">
        <v>33</v>
      </c>
      <c r="C20" s="1" t="s">
        <v>31</v>
      </c>
      <c r="D20" s="1">
        <v>1152.7176737234199</v>
      </c>
      <c r="E20" s="1">
        <v>1145.8760213139001</v>
      </c>
      <c r="F20" s="1">
        <v>6.8416524095197504</v>
      </c>
      <c r="G20" s="1">
        <v>5.76133843723085</v>
      </c>
      <c r="H20" s="1">
        <v>1.0803139722889099</v>
      </c>
      <c r="I20" s="1">
        <v>761.71598342473203</v>
      </c>
      <c r="J20" s="1">
        <v>374.177366295372</v>
      </c>
      <c r="K20" s="1">
        <v>16.8243240033141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45</v>
      </c>
      <c r="B21" s="1" t="s">
        <v>33</v>
      </c>
      <c r="C21" s="1" t="s">
        <v>32</v>
      </c>
      <c r="D21" s="1">
        <v>543.07634056796496</v>
      </c>
      <c r="E21" s="1">
        <v>539.97691508944604</v>
      </c>
      <c r="F21" s="1">
        <v>3.09942547851798</v>
      </c>
      <c r="G21" s="1">
        <v>2.6126768192704302</v>
      </c>
      <c r="H21" s="1">
        <v>0.48674865924754901</v>
      </c>
      <c r="I21" s="1">
        <v>368.76132097136701</v>
      </c>
      <c r="J21" s="1">
        <v>166.87885070389399</v>
      </c>
      <c r="K21" s="1">
        <v>7.43616889270365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46</v>
      </c>
      <c r="B2" s="1" t="s">
        <v>12</v>
      </c>
      <c r="C2" s="1" t="s">
        <v>13</v>
      </c>
      <c r="D2" s="1">
        <v>265.57360185281999</v>
      </c>
      <c r="E2" s="1">
        <v>263.37785616243201</v>
      </c>
      <c r="F2" s="1">
        <v>2.1957456903880699</v>
      </c>
      <c r="G2" s="1">
        <v>1.7999832186182001</v>
      </c>
      <c r="H2" s="1">
        <v>0.39576247176986401</v>
      </c>
      <c r="I2" s="1">
        <v>81.231786786163198</v>
      </c>
      <c r="J2" s="1">
        <v>181.68120908611201</v>
      </c>
      <c r="K2" s="1">
        <v>2.6606059805440001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46</v>
      </c>
      <c r="B3" s="1" t="s">
        <v>12</v>
      </c>
      <c r="C3" s="1" t="s">
        <v>14</v>
      </c>
      <c r="D3" s="1">
        <v>308.42066639039001</v>
      </c>
      <c r="E3" s="1">
        <v>305.26794491275001</v>
      </c>
      <c r="F3" s="1">
        <v>3.15272147764035</v>
      </c>
      <c r="G3" s="1">
        <v>2.6182744573666099</v>
      </c>
      <c r="H3" s="1">
        <v>0.53444702027373803</v>
      </c>
      <c r="I3" s="1">
        <v>87.838308217032207</v>
      </c>
      <c r="J3" s="1">
        <v>211.69391470963501</v>
      </c>
      <c r="K3" s="1">
        <v>8.8884434637228402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46</v>
      </c>
      <c r="B4" s="1" t="s">
        <v>12</v>
      </c>
      <c r="C4" s="1" t="s">
        <v>15</v>
      </c>
      <c r="D4" s="1">
        <v>353.41158751395801</v>
      </c>
      <c r="E4" s="1">
        <v>348.577579504163</v>
      </c>
      <c r="F4" s="1">
        <v>4.8340080097949203</v>
      </c>
      <c r="G4" s="1">
        <v>4.0786262526987</v>
      </c>
      <c r="H4" s="1">
        <v>0.75538175709622002</v>
      </c>
      <c r="I4" s="1">
        <v>98.340562782343</v>
      </c>
      <c r="J4" s="1">
        <v>232.24568859073401</v>
      </c>
      <c r="K4" s="1">
        <v>22.825336140880299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46</v>
      </c>
      <c r="B5" s="1" t="s">
        <v>12</v>
      </c>
      <c r="C5" s="1" t="s">
        <v>16</v>
      </c>
      <c r="D5" s="1">
        <v>404.49019239332802</v>
      </c>
      <c r="E5" s="1">
        <v>398.32974300658901</v>
      </c>
      <c r="F5" s="1">
        <v>6.1604493867390602</v>
      </c>
      <c r="G5" s="1">
        <v>5.2213400500485303</v>
      </c>
      <c r="H5" s="1">
        <v>0.93910933669053598</v>
      </c>
      <c r="I5" s="1">
        <v>110.03178423103201</v>
      </c>
      <c r="J5" s="1">
        <v>261.94640776811701</v>
      </c>
      <c r="K5" s="1">
        <v>32.512000394178898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46</v>
      </c>
      <c r="B6" s="1" t="s">
        <v>12</v>
      </c>
      <c r="C6" s="1" t="s">
        <v>17</v>
      </c>
      <c r="D6" s="1">
        <v>459.28539017013298</v>
      </c>
      <c r="E6" s="1">
        <v>451.96621286910499</v>
      </c>
      <c r="F6" s="1">
        <v>7.3191773010286898</v>
      </c>
      <c r="G6" s="1">
        <v>6.2138810153819604</v>
      </c>
      <c r="H6" s="1">
        <v>1.1052962856467301</v>
      </c>
      <c r="I6" s="1">
        <v>123.047529728662</v>
      </c>
      <c r="J6" s="1">
        <v>296.07105636309001</v>
      </c>
      <c r="K6" s="1">
        <v>40.166804078381901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46</v>
      </c>
      <c r="B7" s="1" t="s">
        <v>12</v>
      </c>
      <c r="C7" s="1" t="s">
        <v>18</v>
      </c>
      <c r="D7" s="1">
        <v>511.24890134043301</v>
      </c>
      <c r="E7" s="1">
        <v>502.98633746283002</v>
      </c>
      <c r="F7" s="1">
        <v>8.2625638776034105</v>
      </c>
      <c r="G7" s="1">
        <v>7.01890447085795</v>
      </c>
      <c r="H7" s="1">
        <v>1.24365940674546</v>
      </c>
      <c r="I7" s="1">
        <v>136.98409564574999</v>
      </c>
      <c r="J7" s="1">
        <v>328.34121871319098</v>
      </c>
      <c r="K7" s="1">
        <v>45.9235869814922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46</v>
      </c>
      <c r="B8" s="1" t="s">
        <v>12</v>
      </c>
      <c r="C8" s="1" t="s">
        <v>19</v>
      </c>
      <c r="D8" s="1">
        <v>546.515821280095</v>
      </c>
      <c r="E8" s="1">
        <v>537.67401345616804</v>
      </c>
      <c r="F8" s="1">
        <v>8.8418078239267199</v>
      </c>
      <c r="G8" s="1">
        <v>7.5146560226210299</v>
      </c>
      <c r="H8" s="1">
        <v>1.32715180130569</v>
      </c>
      <c r="I8" s="1">
        <v>150.65200159718</v>
      </c>
      <c r="J8" s="1">
        <v>346.32926117484999</v>
      </c>
      <c r="K8" s="1">
        <v>49.534558508065203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46</v>
      </c>
      <c r="B9" s="1" t="s">
        <v>12</v>
      </c>
      <c r="C9" s="1" t="s">
        <v>20</v>
      </c>
      <c r="D9" s="1">
        <v>690.85234696874102</v>
      </c>
      <c r="E9" s="1">
        <v>680.47511612142796</v>
      </c>
      <c r="F9" s="1">
        <v>10.3772308473132</v>
      </c>
      <c r="G9" s="1">
        <v>8.7790461165469704</v>
      </c>
      <c r="H9" s="1">
        <v>1.59818473076623</v>
      </c>
      <c r="I9" s="1">
        <v>174.247501967933</v>
      </c>
      <c r="J9" s="1">
        <v>463.71520637616197</v>
      </c>
      <c r="K9" s="1">
        <v>52.889638624645897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46</v>
      </c>
      <c r="B10" s="1" t="s">
        <v>12</v>
      </c>
      <c r="C10" s="1" t="s">
        <v>21</v>
      </c>
      <c r="D10" s="1">
        <v>1487.1886745599199</v>
      </c>
      <c r="E10" s="1">
        <v>1468.4791761910101</v>
      </c>
      <c r="F10" s="1">
        <v>18.709498368910399</v>
      </c>
      <c r="G10" s="1">
        <v>15.5966732029817</v>
      </c>
      <c r="H10" s="1">
        <v>3.11282516592878</v>
      </c>
      <c r="I10" s="1">
        <v>260.16809758613198</v>
      </c>
      <c r="J10" s="1">
        <v>1160.70671786821</v>
      </c>
      <c r="K10" s="1">
        <v>66.3138591055787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46</v>
      </c>
      <c r="B11" s="1" t="s">
        <v>12</v>
      </c>
      <c r="C11" s="1" t="s">
        <v>22</v>
      </c>
      <c r="D11" s="1">
        <v>3380.6860595906501</v>
      </c>
      <c r="E11" s="1">
        <v>3341.2669635104699</v>
      </c>
      <c r="F11" s="1">
        <v>39.419096080181703</v>
      </c>
      <c r="G11" s="1">
        <v>32.631912186439301</v>
      </c>
      <c r="H11" s="1">
        <v>6.7871838937423998</v>
      </c>
      <c r="I11" s="1">
        <v>503.01738687739203</v>
      </c>
      <c r="J11" s="1">
        <v>2766.8495874212899</v>
      </c>
      <c r="K11" s="1">
        <v>110.819085291975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46</v>
      </c>
      <c r="B12" s="1" t="s">
        <v>12</v>
      </c>
      <c r="C12" s="1" t="s">
        <v>23</v>
      </c>
      <c r="D12" s="1">
        <v>6556.5359283343596</v>
      </c>
      <c r="E12" s="1">
        <v>6482.9111143873997</v>
      </c>
      <c r="F12" s="1">
        <v>73.6248139469687</v>
      </c>
      <c r="G12" s="1">
        <v>60.832581565229098</v>
      </c>
      <c r="H12" s="1">
        <v>12.792232381739501</v>
      </c>
      <c r="I12" s="1">
        <v>1031.2502082968799</v>
      </c>
      <c r="J12" s="1">
        <v>5335.4730407639399</v>
      </c>
      <c r="K12" s="1">
        <v>189.81267927354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46</v>
      </c>
      <c r="B13" s="1" t="s">
        <v>12</v>
      </c>
      <c r="C13" s="1" t="s">
        <v>24</v>
      </c>
      <c r="D13" s="1">
        <v>9170.5125840600995</v>
      </c>
      <c r="E13" s="1">
        <v>9071.7548982754306</v>
      </c>
      <c r="F13" s="1">
        <v>98.757685784669206</v>
      </c>
      <c r="G13" s="1">
        <v>81.644682083347604</v>
      </c>
      <c r="H13" s="1">
        <v>17.113003701321599</v>
      </c>
      <c r="I13" s="1">
        <v>1807.5383318137699</v>
      </c>
      <c r="J13" s="1">
        <v>7111.8974380926202</v>
      </c>
      <c r="K13" s="1">
        <v>251.07681415371499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46</v>
      </c>
      <c r="B14" s="1" t="s">
        <v>12</v>
      </c>
      <c r="C14" s="1" t="s">
        <v>25</v>
      </c>
      <c r="D14" s="1">
        <v>7191.9024700459304</v>
      </c>
      <c r="E14" s="1">
        <v>7118.7906044637402</v>
      </c>
      <c r="F14" s="1">
        <v>73.111865582181906</v>
      </c>
      <c r="G14" s="1">
        <v>60.837560161046397</v>
      </c>
      <c r="H14" s="1">
        <v>12.2743054211355</v>
      </c>
      <c r="I14" s="1">
        <v>2225.3020849540299</v>
      </c>
      <c r="J14" s="1">
        <v>4749.0818148673397</v>
      </c>
      <c r="K14" s="1">
        <v>217.51857022455701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46</v>
      </c>
      <c r="B15" s="1" t="s">
        <v>12</v>
      </c>
      <c r="C15" s="1" t="s">
        <v>26</v>
      </c>
      <c r="D15" s="1">
        <v>4076.1338667382702</v>
      </c>
      <c r="E15" s="1">
        <v>4039.1056800493802</v>
      </c>
      <c r="F15" s="1">
        <v>37.028186688888503</v>
      </c>
      <c r="G15" s="1">
        <v>31.0992900200111</v>
      </c>
      <c r="H15" s="1">
        <v>5.9288966688773597</v>
      </c>
      <c r="I15" s="1">
        <v>1910.1354673236999</v>
      </c>
      <c r="J15" s="1">
        <v>2035.8645251850301</v>
      </c>
      <c r="K15" s="1">
        <v>130.133874229539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46</v>
      </c>
      <c r="B16" s="1" t="s">
        <v>12</v>
      </c>
      <c r="C16" s="1" t="s">
        <v>27</v>
      </c>
      <c r="D16" s="1">
        <v>2122.8020097928602</v>
      </c>
      <c r="E16" s="1">
        <v>2106.21663835755</v>
      </c>
      <c r="F16" s="1">
        <v>16.585371435315398</v>
      </c>
      <c r="G16" s="1">
        <v>14.0547442582897</v>
      </c>
      <c r="H16" s="1">
        <v>2.53062717702575</v>
      </c>
      <c r="I16" s="1">
        <v>1301.8520728834001</v>
      </c>
      <c r="J16" s="1">
        <v>756.363402153008</v>
      </c>
      <c r="K16" s="1">
        <v>64.586534756461404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46</v>
      </c>
      <c r="B17" s="1" t="s">
        <v>12</v>
      </c>
      <c r="C17" s="1" t="s">
        <v>28</v>
      </c>
      <c r="D17" s="1">
        <v>1104.7883303042099</v>
      </c>
      <c r="E17" s="1">
        <v>1097.3277898485301</v>
      </c>
      <c r="F17" s="1">
        <v>7.4605404556794204</v>
      </c>
      <c r="G17" s="1">
        <v>6.3660099577350202</v>
      </c>
      <c r="H17" s="1">
        <v>1.0945304979443999</v>
      </c>
      <c r="I17" s="1">
        <v>786.68911033841698</v>
      </c>
      <c r="J17" s="1">
        <v>287.84429651654699</v>
      </c>
      <c r="K17" s="1">
        <v>30.2549234492461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46</v>
      </c>
      <c r="B18" s="1" t="s">
        <v>12</v>
      </c>
      <c r="C18" s="1" t="s">
        <v>29</v>
      </c>
      <c r="D18" s="1">
        <v>582.37757004295497</v>
      </c>
      <c r="E18" s="1">
        <v>578.87734735937897</v>
      </c>
      <c r="F18" s="1">
        <v>3.5002226835755601</v>
      </c>
      <c r="G18" s="1">
        <v>3.0003975378773098</v>
      </c>
      <c r="H18" s="1">
        <v>0.49982514569825498</v>
      </c>
      <c r="I18" s="1">
        <v>448.709413396157</v>
      </c>
      <c r="J18" s="1">
        <v>119.47599615678899</v>
      </c>
      <c r="K18" s="1">
        <v>14.1921604900097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46</v>
      </c>
      <c r="B19" s="1" t="s">
        <v>12</v>
      </c>
      <c r="C19" s="1" t="s">
        <v>30</v>
      </c>
      <c r="D19" s="1">
        <v>310.23199752938098</v>
      </c>
      <c r="E19" s="1">
        <v>308.51764070047102</v>
      </c>
      <c r="F19" s="1">
        <v>1.71435682890937</v>
      </c>
      <c r="G19" s="1">
        <v>1.4735081790501099</v>
      </c>
      <c r="H19" s="1">
        <v>0.24084864985925</v>
      </c>
      <c r="I19" s="1">
        <v>249.10761741362199</v>
      </c>
      <c r="J19" s="1">
        <v>54.316125192432402</v>
      </c>
      <c r="K19" s="1">
        <v>6.8082549233259098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46</v>
      </c>
      <c r="B20" s="1" t="s">
        <v>12</v>
      </c>
      <c r="C20" s="1" t="s">
        <v>31</v>
      </c>
      <c r="D20" s="1">
        <v>166.811022057987</v>
      </c>
      <c r="E20" s="1">
        <v>165.93844351539801</v>
      </c>
      <c r="F20" s="1">
        <v>0.87257854258902701</v>
      </c>
      <c r="G20" s="1">
        <v>0.75084457440896302</v>
      </c>
      <c r="H20" s="1">
        <v>0.121733968180064</v>
      </c>
      <c r="I20" s="1">
        <v>136.550918122024</v>
      </c>
      <c r="J20" s="1">
        <v>26.902868747114699</v>
      </c>
      <c r="K20" s="1">
        <v>3.35723518884812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46</v>
      </c>
      <c r="B21" s="1" t="s">
        <v>12</v>
      </c>
      <c r="C21" s="1" t="s">
        <v>32</v>
      </c>
      <c r="D21" s="1">
        <v>90.062553271583795</v>
      </c>
      <c r="E21" s="1">
        <v>89.607501691034201</v>
      </c>
      <c r="F21" s="1">
        <v>0.45505158054964101</v>
      </c>
      <c r="G21" s="1">
        <v>0.39172973488840301</v>
      </c>
      <c r="H21" s="1">
        <v>6.3321845661238399E-2</v>
      </c>
      <c r="I21" s="1">
        <v>74.410414002922707</v>
      </c>
      <c r="J21" s="1">
        <v>13.952075791370399</v>
      </c>
      <c r="K21" s="1">
        <v>1.7000634772907099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4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11</v>
      </c>
      <c r="B2" s="1" t="s">
        <v>12</v>
      </c>
      <c r="C2" s="1" t="s">
        <v>13</v>
      </c>
      <c r="D2" s="1">
        <v>9208.0991553717104</v>
      </c>
      <c r="E2" s="1">
        <v>9131.9671757772994</v>
      </c>
      <c r="F2" s="1">
        <v>76.131979594412201</v>
      </c>
      <c r="G2" s="1">
        <v>62.4099076090666</v>
      </c>
      <c r="H2" s="1">
        <v>13.7220719853456</v>
      </c>
      <c r="I2" s="1">
        <v>2816.5086517504801</v>
      </c>
      <c r="J2" s="1">
        <v>6299.3406583380302</v>
      </c>
      <c r="K2" s="1">
        <v>92.249845283197402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11</v>
      </c>
      <c r="B3" s="1" t="s">
        <v>12</v>
      </c>
      <c r="C3" s="1" t="s">
        <v>14</v>
      </c>
      <c r="D3" s="1">
        <v>10693.7137496913</v>
      </c>
      <c r="E3" s="1">
        <v>10584.4010327162</v>
      </c>
      <c r="F3" s="1">
        <v>109.312716975052</v>
      </c>
      <c r="G3" s="1">
        <v>90.782105793670596</v>
      </c>
      <c r="H3" s="1">
        <v>18.5306111813812</v>
      </c>
      <c r="I3" s="1">
        <v>3045.5732273826802</v>
      </c>
      <c r="J3" s="1">
        <v>7339.9560183523799</v>
      </c>
      <c r="K3" s="1">
        <v>308.18450395621102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11</v>
      </c>
      <c r="B4" s="1" t="s">
        <v>12</v>
      </c>
      <c r="C4" s="1" t="s">
        <v>15</v>
      </c>
      <c r="D4" s="1">
        <v>12253.661198936999</v>
      </c>
      <c r="E4" s="1">
        <v>12086.054084519399</v>
      </c>
      <c r="F4" s="1">
        <v>167.607114417649</v>
      </c>
      <c r="G4" s="1">
        <v>141.416144867311</v>
      </c>
      <c r="H4" s="1">
        <v>26.190969550338401</v>
      </c>
      <c r="I4" s="1">
        <v>3409.71258731022</v>
      </c>
      <c r="J4" s="1">
        <v>8052.5372779190502</v>
      </c>
      <c r="K4" s="1">
        <v>791.41133370776697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11</v>
      </c>
      <c r="B5" s="1" t="s">
        <v>12</v>
      </c>
      <c r="C5" s="1" t="s">
        <v>16</v>
      </c>
      <c r="D5" s="1">
        <v>14024.6838275639</v>
      </c>
      <c r="E5" s="1">
        <v>13811.085682270201</v>
      </c>
      <c r="F5" s="1">
        <v>213.598145293746</v>
      </c>
      <c r="G5" s="1">
        <v>181.036882315605</v>
      </c>
      <c r="H5" s="1">
        <v>32.561262978141102</v>
      </c>
      <c r="I5" s="1">
        <v>3815.0763945405602</v>
      </c>
      <c r="J5" s="1">
        <v>9082.3352897061995</v>
      </c>
      <c r="K5" s="1">
        <v>1127.27214331715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11</v>
      </c>
      <c r="B6" s="1" t="s">
        <v>12</v>
      </c>
      <c r="C6" s="1" t="s">
        <v>17</v>
      </c>
      <c r="D6" s="1">
        <v>15924.5700016674</v>
      </c>
      <c r="E6" s="1">
        <v>15670.7958695495</v>
      </c>
      <c r="F6" s="1">
        <v>253.774132117878</v>
      </c>
      <c r="G6" s="1">
        <v>215.45075312503801</v>
      </c>
      <c r="H6" s="1">
        <v>38.3233789928397</v>
      </c>
      <c r="I6" s="1">
        <v>4266.3647541030396</v>
      </c>
      <c r="J6" s="1">
        <v>10265.521968323699</v>
      </c>
      <c r="K6" s="1">
        <v>1392.6832792406301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11</v>
      </c>
      <c r="B7" s="1" t="s">
        <v>12</v>
      </c>
      <c r="C7" s="1" t="s">
        <v>18</v>
      </c>
      <c r="D7" s="1">
        <v>17726.274538485599</v>
      </c>
      <c r="E7" s="1">
        <v>17439.7908408148</v>
      </c>
      <c r="F7" s="1">
        <v>286.48369767086098</v>
      </c>
      <c r="G7" s="1">
        <v>243.362924171808</v>
      </c>
      <c r="H7" s="1">
        <v>43.120773499052397</v>
      </c>
      <c r="I7" s="1">
        <v>4749.5802542680103</v>
      </c>
      <c r="J7" s="1">
        <v>11384.4089834735</v>
      </c>
      <c r="K7" s="1">
        <v>1592.2853007441199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11</v>
      </c>
      <c r="B8" s="1" t="s">
        <v>12</v>
      </c>
      <c r="C8" s="1" t="s">
        <v>19</v>
      </c>
      <c r="D8" s="1">
        <v>18949.066613614101</v>
      </c>
      <c r="E8" s="1">
        <v>18642.4990836057</v>
      </c>
      <c r="F8" s="1">
        <v>306.56753000842002</v>
      </c>
      <c r="G8" s="1">
        <v>260.55186694780701</v>
      </c>
      <c r="H8" s="1">
        <v>46.015663060613903</v>
      </c>
      <c r="I8" s="1">
        <v>5223.4806433466401</v>
      </c>
      <c r="J8" s="1">
        <v>12008.0992804096</v>
      </c>
      <c r="K8" s="1">
        <v>1717.48668985785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11</v>
      </c>
      <c r="B9" s="1" t="s">
        <v>12</v>
      </c>
      <c r="C9" s="1" t="s">
        <v>20</v>
      </c>
      <c r="D9" s="1">
        <v>23953.573955497701</v>
      </c>
      <c r="E9" s="1">
        <v>23593.769479700499</v>
      </c>
      <c r="F9" s="1">
        <v>359.804475797252</v>
      </c>
      <c r="G9" s="1">
        <v>304.39142507675098</v>
      </c>
      <c r="H9" s="1">
        <v>55.413050720501097</v>
      </c>
      <c r="I9" s="1">
        <v>6041.5954918055404</v>
      </c>
      <c r="J9" s="1">
        <v>16078.1627781354</v>
      </c>
      <c r="K9" s="1">
        <v>1833.8156855568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11</v>
      </c>
      <c r="B10" s="1" t="s">
        <v>12</v>
      </c>
      <c r="C10" s="1" t="s">
        <v>21</v>
      </c>
      <c r="D10" s="1">
        <v>51564.540611543198</v>
      </c>
      <c r="E10" s="1">
        <v>50915.835638886798</v>
      </c>
      <c r="F10" s="1">
        <v>648.70497265639096</v>
      </c>
      <c r="G10" s="1">
        <v>540.77556031557504</v>
      </c>
      <c r="H10" s="1">
        <v>107.929412340816</v>
      </c>
      <c r="I10" s="1">
        <v>9020.6768403329206</v>
      </c>
      <c r="J10" s="1">
        <v>40244.596879623998</v>
      </c>
      <c r="K10" s="1">
        <v>2299.2668915863301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11</v>
      </c>
      <c r="B11" s="1" t="s">
        <v>12</v>
      </c>
      <c r="C11" s="1" t="s">
        <v>22</v>
      </c>
      <c r="D11" s="1">
        <v>117216.81760804501</v>
      </c>
      <c r="E11" s="1">
        <v>115850.05922999499</v>
      </c>
      <c r="F11" s="1">
        <v>1366.75837805068</v>
      </c>
      <c r="G11" s="1">
        <v>1131.4297842322401</v>
      </c>
      <c r="H11" s="1">
        <v>235.32859381843801</v>
      </c>
      <c r="I11" s="1">
        <v>17440.8674014594</v>
      </c>
      <c r="J11" s="1">
        <v>95933.576120619298</v>
      </c>
      <c r="K11" s="1">
        <v>3842.37408596664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11</v>
      </c>
      <c r="B12" s="1" t="s">
        <v>12</v>
      </c>
      <c r="C12" s="1" t="s">
        <v>23</v>
      </c>
      <c r="D12" s="1">
        <v>227331.453588217</v>
      </c>
      <c r="E12" s="1">
        <v>224778.69765769699</v>
      </c>
      <c r="F12" s="1">
        <v>2552.75593052052</v>
      </c>
      <c r="G12" s="1">
        <v>2109.2173281601299</v>
      </c>
      <c r="H12" s="1">
        <v>443.53860236038997</v>
      </c>
      <c r="I12" s="1">
        <v>35756.016809449196</v>
      </c>
      <c r="J12" s="1">
        <v>184994.157767964</v>
      </c>
      <c r="K12" s="1">
        <v>6581.2790108037898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11</v>
      </c>
      <c r="B13" s="1" t="s">
        <v>12</v>
      </c>
      <c r="C13" s="1" t="s">
        <v>24</v>
      </c>
      <c r="D13" s="1">
        <v>317964.54387965699</v>
      </c>
      <c r="E13" s="1">
        <v>314540.368597491</v>
      </c>
      <c r="F13" s="1">
        <v>3424.1752821662199</v>
      </c>
      <c r="G13" s="1">
        <v>2830.8247615247001</v>
      </c>
      <c r="H13" s="1">
        <v>593.35052064151398</v>
      </c>
      <c r="I13" s="1">
        <v>62671.862227106598</v>
      </c>
      <c r="J13" s="1">
        <v>246587.22228380101</v>
      </c>
      <c r="K13" s="1">
        <v>8705.4593687497309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11</v>
      </c>
      <c r="B14" s="1" t="s">
        <v>12</v>
      </c>
      <c r="C14" s="1" t="s">
        <v>25</v>
      </c>
      <c r="D14" s="1">
        <v>249361.196285791</v>
      </c>
      <c r="E14" s="1">
        <v>246826.22555444599</v>
      </c>
      <c r="F14" s="1">
        <v>2534.9707313456402</v>
      </c>
      <c r="G14" s="1">
        <v>2109.38994849446</v>
      </c>
      <c r="H14" s="1">
        <v>425.58078285118802</v>
      </c>
      <c r="I14" s="1">
        <v>77156.773511954802</v>
      </c>
      <c r="J14" s="1">
        <v>164662.511421245</v>
      </c>
      <c r="K14" s="1">
        <v>7541.91135259155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11</v>
      </c>
      <c r="B15" s="1" t="s">
        <v>12</v>
      </c>
      <c r="C15" s="1" t="s">
        <v>26</v>
      </c>
      <c r="D15" s="1">
        <v>141329.72762968999</v>
      </c>
      <c r="E15" s="1">
        <v>140045.868043511</v>
      </c>
      <c r="F15" s="1">
        <v>1283.8595861792701</v>
      </c>
      <c r="G15" s="1">
        <v>1078.2899511399</v>
      </c>
      <c r="H15" s="1">
        <v>205.569635039372</v>
      </c>
      <c r="I15" s="1">
        <v>66229.160807392793</v>
      </c>
      <c r="J15" s="1">
        <v>70588.500829976096</v>
      </c>
      <c r="K15" s="1">
        <v>4512.0659923208596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11</v>
      </c>
      <c r="B16" s="1" t="s">
        <v>12</v>
      </c>
      <c r="C16" s="1" t="s">
        <v>27</v>
      </c>
      <c r="D16" s="1">
        <v>73602.840256042997</v>
      </c>
      <c r="E16" s="1">
        <v>73027.784062055405</v>
      </c>
      <c r="F16" s="1">
        <v>575.05619398757506</v>
      </c>
      <c r="G16" s="1">
        <v>487.31303800836901</v>
      </c>
      <c r="H16" s="1">
        <v>87.743155979205795</v>
      </c>
      <c r="I16" s="1">
        <v>45138.458375015703</v>
      </c>
      <c r="J16" s="1">
        <v>26225.005632822598</v>
      </c>
      <c r="K16" s="1">
        <v>2239.37624820463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11</v>
      </c>
      <c r="B17" s="1" t="s">
        <v>12</v>
      </c>
      <c r="C17" s="1" t="s">
        <v>28</v>
      </c>
      <c r="D17" s="1">
        <v>38305.766914200198</v>
      </c>
      <c r="E17" s="1">
        <v>38047.091368930298</v>
      </c>
      <c r="F17" s="1">
        <v>258.67554526985703</v>
      </c>
      <c r="G17" s="1">
        <v>220.72544298809501</v>
      </c>
      <c r="H17" s="1">
        <v>37.950102281761801</v>
      </c>
      <c r="I17" s="1">
        <v>27276.473572331401</v>
      </c>
      <c r="J17" s="1">
        <v>9980.2796857101803</v>
      </c>
      <c r="K17" s="1">
        <v>1049.0136561586201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11</v>
      </c>
      <c r="B18" s="1" t="s">
        <v>12</v>
      </c>
      <c r="C18" s="1" t="s">
        <v>29</v>
      </c>
      <c r="D18" s="1">
        <v>20192.482887632399</v>
      </c>
      <c r="E18" s="1">
        <v>20071.121437129099</v>
      </c>
      <c r="F18" s="1">
        <v>121.361450503304</v>
      </c>
      <c r="G18" s="1">
        <v>104.031266065438</v>
      </c>
      <c r="H18" s="1">
        <v>17.330184437865601</v>
      </c>
      <c r="I18" s="1">
        <v>15557.8745088915</v>
      </c>
      <c r="J18" s="1">
        <v>4142.5307772427504</v>
      </c>
      <c r="K18" s="1">
        <v>492.07760149814101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11</v>
      </c>
      <c r="B19" s="1" t="s">
        <v>12</v>
      </c>
      <c r="C19" s="1" t="s">
        <v>30</v>
      </c>
      <c r="D19" s="1">
        <v>10756.517118002999</v>
      </c>
      <c r="E19" s="1">
        <v>10697.076090889799</v>
      </c>
      <c r="F19" s="1">
        <v>59.441027113209103</v>
      </c>
      <c r="G19" s="1">
        <v>51.090203711075702</v>
      </c>
      <c r="H19" s="1">
        <v>8.3508234021333791</v>
      </c>
      <c r="I19" s="1">
        <v>8637.1824063080494</v>
      </c>
      <c r="J19" s="1">
        <v>1883.27553272664</v>
      </c>
      <c r="K19" s="1">
        <v>236.05917896830701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11</v>
      </c>
      <c r="B20" s="1" t="s">
        <v>12</v>
      </c>
      <c r="C20" s="1" t="s">
        <v>31</v>
      </c>
      <c r="D20" s="1">
        <v>5783.7541856667503</v>
      </c>
      <c r="E20" s="1">
        <v>5753.4997112575802</v>
      </c>
      <c r="F20" s="1">
        <v>30.254474409178499</v>
      </c>
      <c r="G20" s="1">
        <v>26.033654110178599</v>
      </c>
      <c r="H20" s="1">
        <v>4.22082029899987</v>
      </c>
      <c r="I20" s="1">
        <v>4734.5609091127799</v>
      </c>
      <c r="J20" s="1">
        <v>932.78955912444701</v>
      </c>
      <c r="K20" s="1">
        <v>116.40371742952399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11</v>
      </c>
      <c r="B21" s="1" t="s">
        <v>12</v>
      </c>
      <c r="C21" s="1" t="s">
        <v>32</v>
      </c>
      <c r="D21" s="1">
        <v>3122.6933510141898</v>
      </c>
      <c r="E21" s="1">
        <v>3106.9155777517999</v>
      </c>
      <c r="F21" s="1">
        <v>15.7777732623888</v>
      </c>
      <c r="G21" s="1">
        <v>13.582246939433899</v>
      </c>
      <c r="H21" s="1">
        <v>2.19552632295497</v>
      </c>
      <c r="I21" s="1">
        <v>2579.99464386109</v>
      </c>
      <c r="J21" s="1">
        <v>483.75326619020899</v>
      </c>
      <c r="K21" s="1">
        <v>58.945440962895297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46</v>
      </c>
      <c r="B2" s="1" t="s">
        <v>33</v>
      </c>
      <c r="C2" s="1" t="s">
        <v>13</v>
      </c>
      <c r="D2" s="1">
        <v>265.57360185281999</v>
      </c>
      <c r="E2" s="1">
        <v>263.37785616243201</v>
      </c>
      <c r="F2" s="1">
        <v>2.1957456903880699</v>
      </c>
      <c r="G2" s="1">
        <v>1.7999832186182001</v>
      </c>
      <c r="H2" s="1">
        <v>0.39576247176986401</v>
      </c>
      <c r="I2" s="1">
        <v>81.231786786163198</v>
      </c>
      <c r="J2" s="1">
        <v>181.68120908611201</v>
      </c>
      <c r="K2" s="1">
        <v>2.6606059805440001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46</v>
      </c>
      <c r="B3" s="1" t="s">
        <v>33</v>
      </c>
      <c r="C3" s="1" t="s">
        <v>14</v>
      </c>
      <c r="D3" s="1">
        <v>308.42066639039001</v>
      </c>
      <c r="E3" s="1">
        <v>305.26794491275001</v>
      </c>
      <c r="F3" s="1">
        <v>3.15272147764035</v>
      </c>
      <c r="G3" s="1">
        <v>2.6182744573666099</v>
      </c>
      <c r="H3" s="1">
        <v>0.53444702027373803</v>
      </c>
      <c r="I3" s="1">
        <v>87.838308217032207</v>
      </c>
      <c r="J3" s="1">
        <v>211.69391470963501</v>
      </c>
      <c r="K3" s="1">
        <v>8.8884434637228402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46</v>
      </c>
      <c r="B4" s="1" t="s">
        <v>33</v>
      </c>
      <c r="C4" s="1" t="s">
        <v>15</v>
      </c>
      <c r="D4" s="1">
        <v>353.41158751395801</v>
      </c>
      <c r="E4" s="1">
        <v>348.577579504163</v>
      </c>
      <c r="F4" s="1">
        <v>4.8340080097949203</v>
      </c>
      <c r="G4" s="1">
        <v>4.0786262526987</v>
      </c>
      <c r="H4" s="1">
        <v>0.75538175709622002</v>
      </c>
      <c r="I4" s="1">
        <v>98.340562782343</v>
      </c>
      <c r="J4" s="1">
        <v>232.24568859073401</v>
      </c>
      <c r="K4" s="1">
        <v>22.825336140880299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46</v>
      </c>
      <c r="B5" s="1" t="s">
        <v>33</v>
      </c>
      <c r="C5" s="1" t="s">
        <v>16</v>
      </c>
      <c r="D5" s="1">
        <v>404.49019239332802</v>
      </c>
      <c r="E5" s="1">
        <v>398.32974300658901</v>
      </c>
      <c r="F5" s="1">
        <v>6.1604493867390602</v>
      </c>
      <c r="G5" s="1">
        <v>5.2213400500485303</v>
      </c>
      <c r="H5" s="1">
        <v>0.93910933669053598</v>
      </c>
      <c r="I5" s="1">
        <v>110.03178423103201</v>
      </c>
      <c r="J5" s="1">
        <v>261.94640776811701</v>
      </c>
      <c r="K5" s="1">
        <v>32.512000394178898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46</v>
      </c>
      <c r="B6" s="1" t="s">
        <v>33</v>
      </c>
      <c r="C6" s="1" t="s">
        <v>17</v>
      </c>
      <c r="D6" s="1">
        <v>459.28539017013298</v>
      </c>
      <c r="E6" s="1">
        <v>451.96621286910499</v>
      </c>
      <c r="F6" s="1">
        <v>7.3191773010286898</v>
      </c>
      <c r="G6" s="1">
        <v>6.2138810153819604</v>
      </c>
      <c r="H6" s="1">
        <v>1.1052962856467301</v>
      </c>
      <c r="I6" s="1">
        <v>123.047529728662</v>
      </c>
      <c r="J6" s="1">
        <v>296.07105636309001</v>
      </c>
      <c r="K6" s="1">
        <v>40.166804078381901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46</v>
      </c>
      <c r="B7" s="1" t="s">
        <v>33</v>
      </c>
      <c r="C7" s="1" t="s">
        <v>18</v>
      </c>
      <c r="D7" s="1">
        <v>513.39440783637201</v>
      </c>
      <c r="E7" s="1">
        <v>505.11024333941702</v>
      </c>
      <c r="F7" s="1">
        <v>8.2841644969558708</v>
      </c>
      <c r="G7" s="1">
        <v>7.0363580259487604</v>
      </c>
      <c r="H7" s="1">
        <v>1.24780647100711</v>
      </c>
      <c r="I7" s="1">
        <v>137.009871119667</v>
      </c>
      <c r="J7" s="1">
        <v>330.45054789657502</v>
      </c>
      <c r="K7" s="1">
        <v>45.933988820130899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46</v>
      </c>
      <c r="B8" s="1" t="s">
        <v>33</v>
      </c>
      <c r="C8" s="1" t="s">
        <v>19</v>
      </c>
      <c r="D8" s="1">
        <v>560.62061574169104</v>
      </c>
      <c r="E8" s="1">
        <v>551.62604184707095</v>
      </c>
      <c r="F8" s="1">
        <v>8.9945738946193003</v>
      </c>
      <c r="G8" s="1">
        <v>7.6392262081917996</v>
      </c>
      <c r="H8" s="1">
        <v>1.35534768642751</v>
      </c>
      <c r="I8" s="1">
        <v>151.21055192835701</v>
      </c>
      <c r="J8" s="1">
        <v>359.66220428637899</v>
      </c>
      <c r="K8" s="1">
        <v>49.747859526954699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46</v>
      </c>
      <c r="B9" s="1" t="s">
        <v>33</v>
      </c>
      <c r="C9" s="1" t="s">
        <v>20</v>
      </c>
      <c r="D9" s="1">
        <v>733.72290464248704</v>
      </c>
      <c r="E9" s="1">
        <v>722.86236974391204</v>
      </c>
      <c r="F9" s="1">
        <v>10.8605348985757</v>
      </c>
      <c r="G9" s="1">
        <v>9.1753122731290695</v>
      </c>
      <c r="H9" s="1">
        <v>1.68522262544662</v>
      </c>
      <c r="I9" s="1">
        <v>177.01545250123999</v>
      </c>
      <c r="J9" s="1">
        <v>502.88241797052001</v>
      </c>
      <c r="K9" s="1">
        <v>53.825034170727299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46</v>
      </c>
      <c r="B10" s="1" t="s">
        <v>33</v>
      </c>
      <c r="C10" s="1" t="s">
        <v>21</v>
      </c>
      <c r="D10" s="1">
        <v>1667.13338757463</v>
      </c>
      <c r="E10" s="1">
        <v>1646.46467306349</v>
      </c>
      <c r="F10" s="1">
        <v>20.6687145111338</v>
      </c>
      <c r="G10" s="1">
        <v>17.198645215425199</v>
      </c>
      <c r="H10" s="1">
        <v>3.4700692957085599</v>
      </c>
      <c r="I10" s="1">
        <v>271.87292689771999</v>
      </c>
      <c r="J10" s="1">
        <v>1325.74229385483</v>
      </c>
      <c r="K10" s="1">
        <v>69.518166822081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46</v>
      </c>
      <c r="B11" s="1" t="s">
        <v>33</v>
      </c>
      <c r="C11" s="1" t="s">
        <v>22</v>
      </c>
      <c r="D11" s="1">
        <v>4138.74651333157</v>
      </c>
      <c r="E11" s="1">
        <v>4091.2614474072502</v>
      </c>
      <c r="F11" s="1">
        <v>47.485065924324402</v>
      </c>
      <c r="G11" s="1">
        <v>39.217275139847601</v>
      </c>
      <c r="H11" s="1">
        <v>8.2677907844767802</v>
      </c>
      <c r="I11" s="1">
        <v>555.684624464953</v>
      </c>
      <c r="J11" s="1">
        <v>3460.4404097086899</v>
      </c>
      <c r="K11" s="1">
        <v>122.621479157929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46</v>
      </c>
      <c r="B12" s="1" t="s">
        <v>33</v>
      </c>
      <c r="C12" s="1" t="s">
        <v>23</v>
      </c>
      <c r="D12" s="1">
        <v>8833.0002862461497</v>
      </c>
      <c r="E12" s="1">
        <v>8735.7806395996504</v>
      </c>
      <c r="F12" s="1">
        <v>97.219646646498802</v>
      </c>
      <c r="G12" s="1">
        <v>80.0816534434435</v>
      </c>
      <c r="H12" s="1">
        <v>17.137993203055402</v>
      </c>
      <c r="I12" s="1">
        <v>1224.5018597364001</v>
      </c>
      <c r="J12" s="1">
        <v>7386.95789735161</v>
      </c>
      <c r="K12" s="1">
        <v>221.54052915814199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46</v>
      </c>
      <c r="B13" s="1" t="s">
        <v>33</v>
      </c>
      <c r="C13" s="1" t="s">
        <v>24</v>
      </c>
      <c r="D13" s="1">
        <v>13309.311609500201</v>
      </c>
      <c r="E13" s="1">
        <v>13169.6994166556</v>
      </c>
      <c r="F13" s="1">
        <v>139.61219284461399</v>
      </c>
      <c r="G13" s="1">
        <v>114.903507460603</v>
      </c>
      <c r="H13" s="1">
        <v>24.708685384011801</v>
      </c>
      <c r="I13" s="1">
        <v>2245.5550752966901</v>
      </c>
      <c r="J13" s="1">
        <v>10769.353174751999</v>
      </c>
      <c r="K13" s="1">
        <v>294.40335945143897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46</v>
      </c>
      <c r="B14" s="1" t="s">
        <v>33</v>
      </c>
      <c r="C14" s="1" t="s">
        <v>25</v>
      </c>
      <c r="D14" s="1">
        <v>11833.8155289402</v>
      </c>
      <c r="E14" s="1">
        <v>11717.246115354699</v>
      </c>
      <c r="F14" s="1">
        <v>116.569413585538</v>
      </c>
      <c r="G14" s="1">
        <v>96.091951313152705</v>
      </c>
      <c r="H14" s="1">
        <v>20.477462272385701</v>
      </c>
      <c r="I14" s="1">
        <v>2770.1417286505098</v>
      </c>
      <c r="J14" s="1">
        <v>8817.9961906437893</v>
      </c>
      <c r="K14" s="1">
        <v>245.67760964592699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46</v>
      </c>
      <c r="B15" s="1" t="s">
        <v>33</v>
      </c>
      <c r="C15" s="1" t="s">
        <v>26</v>
      </c>
      <c r="D15" s="1">
        <v>6963.5982383642904</v>
      </c>
      <c r="E15" s="1">
        <v>6900.6929518831903</v>
      </c>
      <c r="F15" s="1">
        <v>62.905286481101598</v>
      </c>
      <c r="G15" s="1">
        <v>52.036899796229903</v>
      </c>
      <c r="H15" s="1">
        <v>10.868386684871799</v>
      </c>
      <c r="I15" s="1">
        <v>2286.2632326957901</v>
      </c>
      <c r="J15" s="1">
        <v>4538.7715940719099</v>
      </c>
      <c r="K15" s="1">
        <v>138.563411596588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46</v>
      </c>
      <c r="B16" s="1" t="s">
        <v>33</v>
      </c>
      <c r="C16" s="1" t="s">
        <v>27</v>
      </c>
      <c r="D16" s="1">
        <v>3351.07508990926</v>
      </c>
      <c r="E16" s="1">
        <v>3323.7402306940098</v>
      </c>
      <c r="F16" s="1">
        <v>27.334859215253601</v>
      </c>
      <c r="G16" s="1">
        <v>22.710755130141099</v>
      </c>
      <c r="H16" s="1">
        <v>4.6241040851124904</v>
      </c>
      <c r="I16" s="1">
        <v>1434.1332540051201</v>
      </c>
      <c r="J16" s="1">
        <v>1853.7520226229101</v>
      </c>
      <c r="K16" s="1">
        <v>63.189813281235701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46</v>
      </c>
      <c r="B17" s="1" t="s">
        <v>33</v>
      </c>
      <c r="C17" s="1" t="s">
        <v>28</v>
      </c>
      <c r="D17" s="1">
        <v>1517.07757340686</v>
      </c>
      <c r="E17" s="1">
        <v>1505.8787323935301</v>
      </c>
      <c r="F17" s="1">
        <v>11.198841013329799</v>
      </c>
      <c r="G17" s="1">
        <v>9.3447836182198998</v>
      </c>
      <c r="H17" s="1">
        <v>1.85405739510993</v>
      </c>
      <c r="I17" s="1">
        <v>778.77171919362797</v>
      </c>
      <c r="J17" s="1">
        <v>711.44022437086096</v>
      </c>
      <c r="K17" s="1">
        <v>26.865629842369799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46</v>
      </c>
      <c r="B18" s="1" t="s">
        <v>33</v>
      </c>
      <c r="C18" s="1" t="s">
        <v>29</v>
      </c>
      <c r="D18" s="1">
        <v>682.99314209654699</v>
      </c>
      <c r="E18" s="1">
        <v>678.37641414912503</v>
      </c>
      <c r="F18" s="1">
        <v>4.6167279474217402</v>
      </c>
      <c r="G18" s="1">
        <v>3.8674232783568701</v>
      </c>
      <c r="H18" s="1">
        <v>0.74930466906487203</v>
      </c>
      <c r="I18" s="1">
        <v>396.03674654635898</v>
      </c>
      <c r="J18" s="1">
        <v>275.60365298561999</v>
      </c>
      <c r="K18" s="1">
        <v>11.352742564567601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46</v>
      </c>
      <c r="B19" s="1" t="s">
        <v>33</v>
      </c>
      <c r="C19" s="1" t="s">
        <v>30</v>
      </c>
      <c r="D19" s="1">
        <v>310.52153433273099</v>
      </c>
      <c r="E19" s="1">
        <v>308.57344545975002</v>
      </c>
      <c r="F19" s="1">
        <v>1.94808887298097</v>
      </c>
      <c r="G19" s="1">
        <v>1.63729619286669</v>
      </c>
      <c r="H19" s="1">
        <v>0.31079268011428002</v>
      </c>
      <c r="I19" s="1">
        <v>195.633901534892</v>
      </c>
      <c r="J19" s="1">
        <v>110.03496029862001</v>
      </c>
      <c r="K19" s="1">
        <v>4.8526724992188202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46</v>
      </c>
      <c r="B20" s="1" t="s">
        <v>33</v>
      </c>
      <c r="C20" s="1" t="s">
        <v>31</v>
      </c>
      <c r="D20" s="1">
        <v>144.25784513182799</v>
      </c>
      <c r="E20" s="1">
        <v>143.401640654152</v>
      </c>
      <c r="F20" s="1">
        <v>0.85620447767604002</v>
      </c>
      <c r="G20" s="1">
        <v>0.72100765605985995</v>
      </c>
      <c r="H20" s="1">
        <v>0.13519682161617999</v>
      </c>
      <c r="I20" s="1">
        <v>95.325602162744701</v>
      </c>
      <c r="J20" s="1">
        <v>46.826748465231397</v>
      </c>
      <c r="K20" s="1">
        <v>2.1054945038520598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46</v>
      </c>
      <c r="B21" s="1" t="s">
        <v>33</v>
      </c>
      <c r="C21" s="1" t="s">
        <v>32</v>
      </c>
      <c r="D21" s="1">
        <v>67.963755929373306</v>
      </c>
      <c r="E21" s="1">
        <v>67.575875660969501</v>
      </c>
      <c r="F21" s="1">
        <v>0.38788026840383999</v>
      </c>
      <c r="G21" s="1">
        <v>0.32696568862035502</v>
      </c>
      <c r="H21" s="1">
        <v>6.09145797834846E-2</v>
      </c>
      <c r="I21" s="1">
        <v>46.148952812932897</v>
      </c>
      <c r="J21" s="1">
        <v>20.8841973619258</v>
      </c>
      <c r="K21" s="1">
        <v>0.93060575451465599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47</v>
      </c>
      <c r="B2" s="1" t="s">
        <v>12</v>
      </c>
      <c r="C2" s="1" t="s">
        <v>13</v>
      </c>
      <c r="D2" s="1">
        <v>344.31258285243001</v>
      </c>
      <c r="E2" s="1">
        <v>341.46582826285402</v>
      </c>
      <c r="F2" s="1">
        <v>2.8467545895754802</v>
      </c>
      <c r="G2" s="1">
        <v>2.3336538977128098</v>
      </c>
      <c r="H2" s="1">
        <v>0.51310069186267204</v>
      </c>
      <c r="I2" s="1">
        <v>105.315912887916</v>
      </c>
      <c r="J2" s="1">
        <v>235.54723029610301</v>
      </c>
      <c r="K2" s="1">
        <v>3.4494396684103199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47</v>
      </c>
      <c r="B3" s="1" t="s">
        <v>12</v>
      </c>
      <c r="C3" s="1" t="s">
        <v>14</v>
      </c>
      <c r="D3" s="1">
        <v>399.863222508067</v>
      </c>
      <c r="E3" s="1">
        <v>395.77576175365698</v>
      </c>
      <c r="F3" s="1">
        <v>4.0874607544098902</v>
      </c>
      <c r="G3" s="1">
        <v>3.3945574211553402</v>
      </c>
      <c r="H3" s="1">
        <v>0.69290333325455</v>
      </c>
      <c r="I3" s="1">
        <v>113.88117856817399</v>
      </c>
      <c r="J3" s="1">
        <v>274.45829720760901</v>
      </c>
      <c r="K3" s="1">
        <v>11.5237467322836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47</v>
      </c>
      <c r="B4" s="1" t="s">
        <v>12</v>
      </c>
      <c r="C4" s="1" t="s">
        <v>15</v>
      </c>
      <c r="D4" s="1">
        <v>458.193343231249</v>
      </c>
      <c r="E4" s="1">
        <v>451.92611722772398</v>
      </c>
      <c r="F4" s="1">
        <v>6.2672260035251304</v>
      </c>
      <c r="G4" s="1">
        <v>5.2878837721781098</v>
      </c>
      <c r="H4" s="1">
        <v>0.97934223134702203</v>
      </c>
      <c r="I4" s="1">
        <v>127.497209566466</v>
      </c>
      <c r="J4" s="1">
        <v>301.10339407654402</v>
      </c>
      <c r="K4" s="1">
        <v>29.592739588240001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47</v>
      </c>
      <c r="B5" s="1" t="s">
        <v>12</v>
      </c>
      <c r="C5" s="1" t="s">
        <v>16</v>
      </c>
      <c r="D5" s="1">
        <v>524.41606360637604</v>
      </c>
      <c r="E5" s="1">
        <v>516.42912429809599</v>
      </c>
      <c r="F5" s="1">
        <v>7.98693930828001</v>
      </c>
      <c r="G5" s="1">
        <v>6.7693967549506802</v>
      </c>
      <c r="H5" s="1">
        <v>1.21754255332934</v>
      </c>
      <c r="I5" s="1">
        <v>142.65472004797999</v>
      </c>
      <c r="J5" s="1">
        <v>339.60997478032402</v>
      </c>
      <c r="K5" s="1">
        <v>42.1513687780716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47</v>
      </c>
      <c r="B6" s="1" t="s">
        <v>12</v>
      </c>
      <c r="C6" s="1" t="s">
        <v>17</v>
      </c>
      <c r="D6" s="1">
        <v>595.45729640517504</v>
      </c>
      <c r="E6" s="1">
        <v>585.96808202810496</v>
      </c>
      <c r="F6" s="1">
        <v>9.4892143770700805</v>
      </c>
      <c r="G6" s="1">
        <v>8.0562126921393205</v>
      </c>
      <c r="H6" s="1">
        <v>1.4330016849307601</v>
      </c>
      <c r="I6" s="1">
        <v>159.52945804442601</v>
      </c>
      <c r="J6" s="1">
        <v>383.85212013925297</v>
      </c>
      <c r="K6" s="1">
        <v>52.075718221495897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47</v>
      </c>
      <c r="B7" s="1" t="s">
        <v>12</v>
      </c>
      <c r="C7" s="1" t="s">
        <v>18</v>
      </c>
      <c r="D7" s="1">
        <v>662.82728581791298</v>
      </c>
      <c r="E7" s="1">
        <v>652.11498350385398</v>
      </c>
      <c r="F7" s="1">
        <v>10.712302314058499</v>
      </c>
      <c r="G7" s="1">
        <v>9.0999147140192491</v>
      </c>
      <c r="H7" s="1">
        <v>1.6123876000392601</v>
      </c>
      <c r="I7" s="1">
        <v>177.59802726037199</v>
      </c>
      <c r="J7" s="1">
        <v>425.68994916409798</v>
      </c>
      <c r="K7" s="1">
        <v>59.539309393441897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47</v>
      </c>
      <c r="B8" s="1" t="s">
        <v>12</v>
      </c>
      <c r="C8" s="1" t="s">
        <v>19</v>
      </c>
      <c r="D8" s="1">
        <v>708.550370525723</v>
      </c>
      <c r="E8" s="1">
        <v>697.087086269677</v>
      </c>
      <c r="F8" s="1">
        <v>11.463284256046601</v>
      </c>
      <c r="G8" s="1">
        <v>9.7426498957156795</v>
      </c>
      <c r="H8" s="1">
        <v>1.7206343603309699</v>
      </c>
      <c r="I8" s="1">
        <v>195.31828246453699</v>
      </c>
      <c r="J8" s="1">
        <v>449.01120292284099</v>
      </c>
      <c r="K8" s="1">
        <v>64.220885138345807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47</v>
      </c>
      <c r="B9" s="1" t="s">
        <v>12</v>
      </c>
      <c r="C9" s="1" t="s">
        <v>20</v>
      </c>
      <c r="D9" s="1">
        <v>895.68072389324504</v>
      </c>
      <c r="E9" s="1">
        <v>882.226784454361</v>
      </c>
      <c r="F9" s="1">
        <v>13.453939438884699</v>
      </c>
      <c r="G9" s="1">
        <v>11.381914551296701</v>
      </c>
      <c r="H9" s="1">
        <v>2.0720248875880198</v>
      </c>
      <c r="I9" s="1">
        <v>225.909529560142</v>
      </c>
      <c r="J9" s="1">
        <v>601.20049320191299</v>
      </c>
      <c r="K9" s="1">
        <v>68.570701131190404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47</v>
      </c>
      <c r="B10" s="1" t="s">
        <v>12</v>
      </c>
      <c r="C10" s="1" t="s">
        <v>21</v>
      </c>
      <c r="D10" s="1">
        <v>1928.1200019661101</v>
      </c>
      <c r="E10" s="1">
        <v>1903.86339038149</v>
      </c>
      <c r="F10" s="1">
        <v>24.256611584621901</v>
      </c>
      <c r="G10" s="1">
        <v>20.220875858738399</v>
      </c>
      <c r="H10" s="1">
        <v>4.0357357258834901</v>
      </c>
      <c r="I10" s="1">
        <v>337.30441968147301</v>
      </c>
      <c r="J10" s="1">
        <v>1504.84056086588</v>
      </c>
      <c r="K10" s="1">
        <v>85.975021418761798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47</v>
      </c>
      <c r="B11" s="1" t="s">
        <v>12</v>
      </c>
      <c r="C11" s="1" t="s">
        <v>22</v>
      </c>
      <c r="D11" s="1">
        <v>4383.0137516301502</v>
      </c>
      <c r="E11" s="1">
        <v>4331.9074267153901</v>
      </c>
      <c r="F11" s="1">
        <v>51.106324914768003</v>
      </c>
      <c r="G11" s="1">
        <v>42.306832794899897</v>
      </c>
      <c r="H11" s="1">
        <v>8.7994921198680203</v>
      </c>
      <c r="I11" s="1">
        <v>652.15523864988302</v>
      </c>
      <c r="J11" s="1">
        <v>3587.1830677552198</v>
      </c>
      <c r="K11" s="1">
        <v>143.67544522504801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47</v>
      </c>
      <c r="B12" s="1" t="s">
        <v>12</v>
      </c>
      <c r="C12" s="1" t="s">
        <v>23</v>
      </c>
      <c r="D12" s="1">
        <v>8500.4601522882404</v>
      </c>
      <c r="E12" s="1">
        <v>8405.0065768001205</v>
      </c>
      <c r="F12" s="1">
        <v>95.453575488121103</v>
      </c>
      <c r="G12" s="1">
        <v>78.868619223355793</v>
      </c>
      <c r="H12" s="1">
        <v>16.584956264765399</v>
      </c>
      <c r="I12" s="1">
        <v>1337.0019471385001</v>
      </c>
      <c r="J12" s="1">
        <v>6917.3686337358204</v>
      </c>
      <c r="K12" s="1">
        <v>246.08957141392301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47</v>
      </c>
      <c r="B13" s="1" t="s">
        <v>12</v>
      </c>
      <c r="C13" s="1" t="s">
        <v>24</v>
      </c>
      <c r="D13" s="1">
        <v>11889.445531744999</v>
      </c>
      <c r="E13" s="1">
        <v>11761.407527847699</v>
      </c>
      <c r="F13" s="1">
        <v>128.03800389728801</v>
      </c>
      <c r="G13" s="1">
        <v>105.851226056203</v>
      </c>
      <c r="H13" s="1">
        <v>22.186777841084901</v>
      </c>
      <c r="I13" s="1">
        <v>2343.4489997860601</v>
      </c>
      <c r="J13" s="1">
        <v>9220.4788382857296</v>
      </c>
      <c r="K13" s="1">
        <v>325.51769367323902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47</v>
      </c>
      <c r="B14" s="1" t="s">
        <v>12</v>
      </c>
      <c r="C14" s="1" t="s">
        <v>25</v>
      </c>
      <c r="D14" s="1">
        <v>9324.2042801250209</v>
      </c>
      <c r="E14" s="1">
        <v>9229.4157352540897</v>
      </c>
      <c r="F14" s="1">
        <v>94.788544870930806</v>
      </c>
      <c r="G14" s="1">
        <v>78.875073905496095</v>
      </c>
      <c r="H14" s="1">
        <v>15.9134709654347</v>
      </c>
      <c r="I14" s="1">
        <v>2885.07405537258</v>
      </c>
      <c r="J14" s="1">
        <v>6157.12034044967</v>
      </c>
      <c r="K14" s="1">
        <v>282.00988430277499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47</v>
      </c>
      <c r="B15" s="1" t="s">
        <v>12</v>
      </c>
      <c r="C15" s="1" t="s">
        <v>26</v>
      </c>
      <c r="D15" s="1">
        <v>5284.6524274905596</v>
      </c>
      <c r="E15" s="1">
        <v>5236.6458842639504</v>
      </c>
      <c r="F15" s="1">
        <v>48.006543226607199</v>
      </c>
      <c r="G15" s="1">
        <v>40.319808885226102</v>
      </c>
      <c r="H15" s="1">
        <v>7.6867343413810501</v>
      </c>
      <c r="I15" s="1">
        <v>2476.46479832262</v>
      </c>
      <c r="J15" s="1">
        <v>2639.47082132271</v>
      </c>
      <c r="K15" s="1">
        <v>168.716807845223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47</v>
      </c>
      <c r="B16" s="1" t="s">
        <v>12</v>
      </c>
      <c r="C16" s="1" t="s">
        <v>27</v>
      </c>
      <c r="D16" s="1">
        <v>2752.1840942654298</v>
      </c>
      <c r="E16" s="1">
        <v>2730.6813845208599</v>
      </c>
      <c r="F16" s="1">
        <v>21.5027097445669</v>
      </c>
      <c r="G16" s="1">
        <v>18.221785836921999</v>
      </c>
      <c r="H16" s="1">
        <v>3.2809239076449099</v>
      </c>
      <c r="I16" s="1">
        <v>1687.8336046166501</v>
      </c>
      <c r="J16" s="1">
        <v>980.61492088615103</v>
      </c>
      <c r="K16" s="1">
        <v>83.735568762627494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47</v>
      </c>
      <c r="B17" s="1" t="s">
        <v>12</v>
      </c>
      <c r="C17" s="1" t="s">
        <v>28</v>
      </c>
      <c r="D17" s="1">
        <v>1432.3431276994099</v>
      </c>
      <c r="E17" s="1">
        <v>1422.6706379043101</v>
      </c>
      <c r="F17" s="1">
        <v>9.6724897951025302</v>
      </c>
      <c r="G17" s="1">
        <v>8.2534458083178599</v>
      </c>
      <c r="H17" s="1">
        <v>1.41904398678468</v>
      </c>
      <c r="I17" s="1">
        <v>1019.9317913857</v>
      </c>
      <c r="J17" s="1">
        <v>373.18623726720602</v>
      </c>
      <c r="K17" s="1">
        <v>39.225099046499501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47</v>
      </c>
      <c r="B18" s="1" t="s">
        <v>12</v>
      </c>
      <c r="C18" s="1" t="s">
        <v>29</v>
      </c>
      <c r="D18" s="1">
        <v>755.04464275760097</v>
      </c>
      <c r="E18" s="1">
        <v>750.50665138973704</v>
      </c>
      <c r="F18" s="1">
        <v>4.5379913678636896</v>
      </c>
      <c r="G18" s="1">
        <v>3.8899748267266898</v>
      </c>
      <c r="H18" s="1">
        <v>0.64801654113699603</v>
      </c>
      <c r="I18" s="1">
        <v>581.74568556045995</v>
      </c>
      <c r="J18" s="1">
        <v>154.89901307438299</v>
      </c>
      <c r="K18" s="1">
        <v>18.399944122757901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47</v>
      </c>
      <c r="B19" s="1" t="s">
        <v>12</v>
      </c>
      <c r="C19" s="1" t="s">
        <v>30</v>
      </c>
      <c r="D19" s="1">
        <v>402.21158883105898</v>
      </c>
      <c r="E19" s="1">
        <v>399.98894838948502</v>
      </c>
      <c r="F19" s="1">
        <v>2.22264044157376</v>
      </c>
      <c r="G19" s="1">
        <v>1.9103834245697999</v>
      </c>
      <c r="H19" s="1">
        <v>0.31225701700396002</v>
      </c>
      <c r="I19" s="1">
        <v>322.96465673359103</v>
      </c>
      <c r="J19" s="1">
        <v>70.420121672736002</v>
      </c>
      <c r="K19" s="1">
        <v>8.82681042473207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47</v>
      </c>
      <c r="B20" s="1" t="s">
        <v>12</v>
      </c>
      <c r="C20" s="1" t="s">
        <v>31</v>
      </c>
      <c r="D20" s="1">
        <v>216.26823393715699</v>
      </c>
      <c r="E20" s="1">
        <v>215.13694765853501</v>
      </c>
      <c r="F20" s="1">
        <v>1.13128627862245</v>
      </c>
      <c r="G20" s="1">
        <v>0.97345983535952996</v>
      </c>
      <c r="H20" s="1">
        <v>0.157826443262919</v>
      </c>
      <c r="I20" s="1">
        <v>177.03641845969699</v>
      </c>
      <c r="J20" s="1">
        <v>34.879205462568898</v>
      </c>
      <c r="K20" s="1">
        <v>4.35261001489138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47</v>
      </c>
      <c r="B21" s="1" t="s">
        <v>12</v>
      </c>
      <c r="C21" s="1" t="s">
        <v>32</v>
      </c>
      <c r="D21" s="1">
        <v>116.76488219792699</v>
      </c>
      <c r="E21" s="1">
        <v>116.17491397843099</v>
      </c>
      <c r="F21" s="1">
        <v>0.58996821949554701</v>
      </c>
      <c r="G21" s="1">
        <v>0.50787230303963804</v>
      </c>
      <c r="H21" s="1">
        <v>8.2095916455908899E-2</v>
      </c>
      <c r="I21" s="1">
        <v>96.472095335227195</v>
      </c>
      <c r="J21" s="1">
        <v>18.088677558177999</v>
      </c>
      <c r="K21" s="1">
        <v>2.20410930452134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47</v>
      </c>
      <c r="B2" s="1" t="s">
        <v>33</v>
      </c>
      <c r="C2" s="1" t="s">
        <v>13</v>
      </c>
      <c r="D2" s="1">
        <v>344.31258285243001</v>
      </c>
      <c r="E2" s="1">
        <v>341.46582826285402</v>
      </c>
      <c r="F2" s="1">
        <v>2.8467545895754802</v>
      </c>
      <c r="G2" s="1">
        <v>2.3336538977128098</v>
      </c>
      <c r="H2" s="1">
        <v>0.51310069186267204</v>
      </c>
      <c r="I2" s="1">
        <v>105.315912887916</v>
      </c>
      <c r="J2" s="1">
        <v>235.54723029610301</v>
      </c>
      <c r="K2" s="1">
        <v>3.4494396684103199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47</v>
      </c>
      <c r="B3" s="1" t="s">
        <v>33</v>
      </c>
      <c r="C3" s="1" t="s">
        <v>14</v>
      </c>
      <c r="D3" s="1">
        <v>399.863222508067</v>
      </c>
      <c r="E3" s="1">
        <v>395.77576175365698</v>
      </c>
      <c r="F3" s="1">
        <v>4.0874607544098902</v>
      </c>
      <c r="G3" s="1">
        <v>3.3945574211553402</v>
      </c>
      <c r="H3" s="1">
        <v>0.69290333325455</v>
      </c>
      <c r="I3" s="1">
        <v>113.88117856817399</v>
      </c>
      <c r="J3" s="1">
        <v>274.45829720760901</v>
      </c>
      <c r="K3" s="1">
        <v>11.5237467322836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47</v>
      </c>
      <c r="B4" s="1" t="s">
        <v>33</v>
      </c>
      <c r="C4" s="1" t="s">
        <v>15</v>
      </c>
      <c r="D4" s="1">
        <v>458.193343231249</v>
      </c>
      <c r="E4" s="1">
        <v>451.92611722772398</v>
      </c>
      <c r="F4" s="1">
        <v>6.2672260035251304</v>
      </c>
      <c r="G4" s="1">
        <v>5.2878837721781098</v>
      </c>
      <c r="H4" s="1">
        <v>0.97934223134702203</v>
      </c>
      <c r="I4" s="1">
        <v>127.497209566466</v>
      </c>
      <c r="J4" s="1">
        <v>301.10339407654402</v>
      </c>
      <c r="K4" s="1">
        <v>29.592739588240001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47</v>
      </c>
      <c r="B5" s="1" t="s">
        <v>33</v>
      </c>
      <c r="C5" s="1" t="s">
        <v>16</v>
      </c>
      <c r="D5" s="1">
        <v>524.41606360637604</v>
      </c>
      <c r="E5" s="1">
        <v>516.42912429809599</v>
      </c>
      <c r="F5" s="1">
        <v>7.98693930828001</v>
      </c>
      <c r="G5" s="1">
        <v>6.7693967549506802</v>
      </c>
      <c r="H5" s="1">
        <v>1.21754255332934</v>
      </c>
      <c r="I5" s="1">
        <v>142.65472004797999</v>
      </c>
      <c r="J5" s="1">
        <v>339.60997478032402</v>
      </c>
      <c r="K5" s="1">
        <v>42.1513687780716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47</v>
      </c>
      <c r="B6" s="1" t="s">
        <v>33</v>
      </c>
      <c r="C6" s="1" t="s">
        <v>17</v>
      </c>
      <c r="D6" s="1">
        <v>595.45729640517504</v>
      </c>
      <c r="E6" s="1">
        <v>585.96808202810496</v>
      </c>
      <c r="F6" s="1">
        <v>9.4892143770700805</v>
      </c>
      <c r="G6" s="1">
        <v>8.0562126921393205</v>
      </c>
      <c r="H6" s="1">
        <v>1.4330016849307601</v>
      </c>
      <c r="I6" s="1">
        <v>159.52945804442601</v>
      </c>
      <c r="J6" s="1">
        <v>383.85212013925297</v>
      </c>
      <c r="K6" s="1">
        <v>52.075718221495897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47</v>
      </c>
      <c r="B7" s="1" t="s">
        <v>33</v>
      </c>
      <c r="C7" s="1" t="s">
        <v>18</v>
      </c>
      <c r="D7" s="1">
        <v>665.60890597138302</v>
      </c>
      <c r="E7" s="1">
        <v>654.86859874648803</v>
      </c>
      <c r="F7" s="1">
        <v>10.740307224895201</v>
      </c>
      <c r="G7" s="1">
        <v>9.1225430121307696</v>
      </c>
      <c r="H7" s="1">
        <v>1.6177642127644101</v>
      </c>
      <c r="I7" s="1">
        <v>177.63144481368599</v>
      </c>
      <c r="J7" s="1">
        <v>428.42466592114801</v>
      </c>
      <c r="K7" s="1">
        <v>59.5527952365495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47</v>
      </c>
      <c r="B8" s="1" t="s">
        <v>33</v>
      </c>
      <c r="C8" s="1" t="s">
        <v>19</v>
      </c>
      <c r="D8" s="1">
        <v>726.83704577429</v>
      </c>
      <c r="E8" s="1">
        <v>715.17570237379005</v>
      </c>
      <c r="F8" s="1">
        <v>11.661343400500099</v>
      </c>
      <c r="G8" s="1">
        <v>9.9041534564650906</v>
      </c>
      <c r="H8" s="1">
        <v>1.7571899440349601</v>
      </c>
      <c r="I8" s="1">
        <v>196.04243541437401</v>
      </c>
      <c r="J8" s="1">
        <v>466.29718333552898</v>
      </c>
      <c r="K8" s="1">
        <v>64.497427024386198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47</v>
      </c>
      <c r="B9" s="1" t="s">
        <v>33</v>
      </c>
      <c r="C9" s="1" t="s">
        <v>20</v>
      </c>
      <c r="D9" s="1">
        <v>951.26182208218302</v>
      </c>
      <c r="E9" s="1">
        <v>937.18128547764604</v>
      </c>
      <c r="F9" s="1">
        <v>14.0805366045377</v>
      </c>
      <c r="G9" s="1">
        <v>11.8956682637059</v>
      </c>
      <c r="H9" s="1">
        <v>2.1848683408317302</v>
      </c>
      <c r="I9" s="1">
        <v>229.49813998934701</v>
      </c>
      <c r="J9" s="1">
        <v>651.98025328761105</v>
      </c>
      <c r="K9" s="1">
        <v>69.783428805224901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47</v>
      </c>
      <c r="B10" s="1" t="s">
        <v>33</v>
      </c>
      <c r="C10" s="1" t="s">
        <v>21</v>
      </c>
      <c r="D10" s="1">
        <v>2161.4158885921902</v>
      </c>
      <c r="E10" s="1">
        <v>2134.6191797780698</v>
      </c>
      <c r="F10" s="1">
        <v>26.796708814123399</v>
      </c>
      <c r="G10" s="1">
        <v>22.297810905797199</v>
      </c>
      <c r="H10" s="1">
        <v>4.4988979083262697</v>
      </c>
      <c r="I10" s="1">
        <v>352.479572573187</v>
      </c>
      <c r="J10" s="1">
        <v>1718.8069529848599</v>
      </c>
      <c r="K10" s="1">
        <v>90.129363034139402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47</v>
      </c>
      <c r="B11" s="1" t="s">
        <v>33</v>
      </c>
      <c r="C11" s="1" t="s">
        <v>22</v>
      </c>
      <c r="D11" s="1">
        <v>5365.82887694698</v>
      </c>
      <c r="E11" s="1">
        <v>5304.2651312235503</v>
      </c>
      <c r="F11" s="1">
        <v>61.563745723428497</v>
      </c>
      <c r="G11" s="1">
        <v>50.844666795303901</v>
      </c>
      <c r="H11" s="1">
        <v>10.719078928124601</v>
      </c>
      <c r="I11" s="1">
        <v>720.43759984452299</v>
      </c>
      <c r="J11" s="1">
        <v>4486.4141878605496</v>
      </c>
      <c r="K11" s="1">
        <v>158.97708924191201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47</v>
      </c>
      <c r="B12" s="1" t="s">
        <v>33</v>
      </c>
      <c r="C12" s="1" t="s">
        <v>23</v>
      </c>
      <c r="D12" s="1">
        <v>11451.865402567901</v>
      </c>
      <c r="E12" s="1">
        <v>11325.8214456109</v>
      </c>
      <c r="F12" s="1">
        <v>126.04395695701599</v>
      </c>
      <c r="G12" s="1">
        <v>103.824780564923</v>
      </c>
      <c r="H12" s="1">
        <v>22.219176392093399</v>
      </c>
      <c r="I12" s="1">
        <v>1587.5500994526501</v>
      </c>
      <c r="J12" s="1">
        <v>9577.0910034531407</v>
      </c>
      <c r="K12" s="1">
        <v>287.224299662161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47</v>
      </c>
      <c r="B13" s="1" t="s">
        <v>33</v>
      </c>
      <c r="C13" s="1" t="s">
        <v>24</v>
      </c>
      <c r="D13" s="1">
        <v>17255.342489930401</v>
      </c>
      <c r="E13" s="1">
        <v>17074.337170197399</v>
      </c>
      <c r="F13" s="1">
        <v>181.005319733025</v>
      </c>
      <c r="G13" s="1">
        <v>148.97084332383699</v>
      </c>
      <c r="H13" s="1">
        <v>32.034476409187697</v>
      </c>
      <c r="I13" s="1">
        <v>2911.3317834250602</v>
      </c>
      <c r="J13" s="1">
        <v>13962.3207328561</v>
      </c>
      <c r="K13" s="1">
        <v>381.68997364931801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47</v>
      </c>
      <c r="B14" s="1" t="s">
        <v>33</v>
      </c>
      <c r="C14" s="1" t="s">
        <v>25</v>
      </c>
      <c r="D14" s="1">
        <v>15342.38177794</v>
      </c>
      <c r="E14" s="1">
        <v>15191.251109856999</v>
      </c>
      <c r="F14" s="1">
        <v>151.13066808301701</v>
      </c>
      <c r="G14" s="1">
        <v>124.58191520969601</v>
      </c>
      <c r="H14" s="1">
        <v>26.548752873321199</v>
      </c>
      <c r="I14" s="1">
        <v>3591.4512843318798</v>
      </c>
      <c r="J14" s="1">
        <v>11432.412795553601</v>
      </c>
      <c r="K14" s="1">
        <v>318.51769805449101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47</v>
      </c>
      <c r="B15" s="1" t="s">
        <v>33</v>
      </c>
      <c r="C15" s="1" t="s">
        <v>26</v>
      </c>
      <c r="D15" s="1">
        <v>9028.2109316219303</v>
      </c>
      <c r="E15" s="1">
        <v>8946.6550785090003</v>
      </c>
      <c r="F15" s="1">
        <v>81.555853112929299</v>
      </c>
      <c r="G15" s="1">
        <v>67.465136773656099</v>
      </c>
      <c r="H15" s="1">
        <v>14.0907163392732</v>
      </c>
      <c r="I15" s="1">
        <v>2964.1093589049201</v>
      </c>
      <c r="J15" s="1">
        <v>5884.4559836870103</v>
      </c>
      <c r="K15" s="1">
        <v>179.645589029989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47</v>
      </c>
      <c r="B16" s="1" t="s">
        <v>33</v>
      </c>
      <c r="C16" s="1" t="s">
        <v>27</v>
      </c>
      <c r="D16" s="1">
        <v>4344.6235299340397</v>
      </c>
      <c r="E16" s="1">
        <v>4309.1842546723101</v>
      </c>
      <c r="F16" s="1">
        <v>35.439275261731197</v>
      </c>
      <c r="G16" s="1">
        <v>29.4441868575535</v>
      </c>
      <c r="H16" s="1">
        <v>5.9950884041777304</v>
      </c>
      <c r="I16" s="1">
        <v>1859.33436680472</v>
      </c>
      <c r="J16" s="1">
        <v>2403.3644248683099</v>
      </c>
      <c r="K16" s="1">
        <v>81.924738261006496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47</v>
      </c>
      <c r="B17" s="1" t="s">
        <v>33</v>
      </c>
      <c r="C17" s="1" t="s">
        <v>28</v>
      </c>
      <c r="D17" s="1">
        <v>1966.8705550663001</v>
      </c>
      <c r="E17" s="1">
        <v>1952.3514091596601</v>
      </c>
      <c r="F17" s="1">
        <v>14.5191459066411</v>
      </c>
      <c r="G17" s="1">
        <v>12.115385570473601</v>
      </c>
      <c r="H17" s="1">
        <v>2.4037603361675002</v>
      </c>
      <c r="I17" s="1">
        <v>1009.66700085119</v>
      </c>
      <c r="J17" s="1">
        <v>922.37262848887406</v>
      </c>
      <c r="K17" s="1">
        <v>34.8309257262326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47</v>
      </c>
      <c r="B18" s="1" t="s">
        <v>33</v>
      </c>
      <c r="C18" s="1" t="s">
        <v>29</v>
      </c>
      <c r="D18" s="1">
        <v>885.49137107416698</v>
      </c>
      <c r="E18" s="1">
        <v>879.50584573274102</v>
      </c>
      <c r="F18" s="1">
        <v>5.9855253414257898</v>
      </c>
      <c r="G18" s="1">
        <v>5.0140619725172604</v>
      </c>
      <c r="H18" s="1">
        <v>0.97146336890852303</v>
      </c>
      <c r="I18" s="1">
        <v>513.456285400762</v>
      </c>
      <c r="J18" s="1">
        <v>357.31640848714102</v>
      </c>
      <c r="K18" s="1">
        <v>14.718677186263699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47</v>
      </c>
      <c r="B19" s="1" t="s">
        <v>33</v>
      </c>
      <c r="C19" s="1" t="s">
        <v>30</v>
      </c>
      <c r="D19" s="1">
        <v>402.58696938054402</v>
      </c>
      <c r="E19" s="1">
        <v>400.06129850511599</v>
      </c>
      <c r="F19" s="1">
        <v>2.52567087542791</v>
      </c>
      <c r="G19" s="1">
        <v>2.1227323692089</v>
      </c>
      <c r="H19" s="1">
        <v>0.40293850621900701</v>
      </c>
      <c r="I19" s="1">
        <v>253.636707342271</v>
      </c>
      <c r="J19" s="1">
        <v>142.65883777665201</v>
      </c>
      <c r="K19" s="1">
        <v>6.2914242616212999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47</v>
      </c>
      <c r="B20" s="1" t="s">
        <v>33</v>
      </c>
      <c r="C20" s="1" t="s">
        <v>31</v>
      </c>
      <c r="D20" s="1">
        <v>187.02834508978199</v>
      </c>
      <c r="E20" s="1">
        <v>185.918287564856</v>
      </c>
      <c r="F20" s="1">
        <v>1.11005752492611</v>
      </c>
      <c r="G20" s="1">
        <v>0.93477667427174205</v>
      </c>
      <c r="H20" s="1">
        <v>0.17528085065436599</v>
      </c>
      <c r="I20" s="1">
        <v>123.58835390125699</v>
      </c>
      <c r="J20" s="1">
        <v>60.710246041623499</v>
      </c>
      <c r="K20" s="1">
        <v>2.7297451469015401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47</v>
      </c>
      <c r="B21" s="1" t="s">
        <v>33</v>
      </c>
      <c r="C21" s="1" t="s">
        <v>32</v>
      </c>
      <c r="D21" s="1">
        <v>88.114090335542102</v>
      </c>
      <c r="E21" s="1">
        <v>87.611208813734706</v>
      </c>
      <c r="F21" s="1">
        <v>0.50288152180740398</v>
      </c>
      <c r="G21" s="1">
        <v>0.423906593003127</v>
      </c>
      <c r="H21" s="1">
        <v>7.8974928804277394E-2</v>
      </c>
      <c r="I21" s="1">
        <v>59.831493145775198</v>
      </c>
      <c r="J21" s="1">
        <v>27.076079415715501</v>
      </c>
      <c r="K21" s="1">
        <v>1.2065177740513899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48</v>
      </c>
      <c r="B2" s="1" t="s">
        <v>12</v>
      </c>
      <c r="C2" s="1" t="s">
        <v>13</v>
      </c>
      <c r="D2" s="1">
        <v>251.00262722881499</v>
      </c>
      <c r="E2" s="1">
        <v>248.92735343213999</v>
      </c>
      <c r="F2" s="1">
        <v>2.0752737966749799</v>
      </c>
      <c r="G2" s="1">
        <v>1.70122524862743</v>
      </c>
      <c r="H2" s="1">
        <v>0.37404854804755</v>
      </c>
      <c r="I2" s="1">
        <v>76.774919478320797</v>
      </c>
      <c r="J2" s="1">
        <v>171.713078711771</v>
      </c>
      <c r="K2" s="1">
        <v>2.5146290387225401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48</v>
      </c>
      <c r="B3" s="1" t="s">
        <v>12</v>
      </c>
      <c r="C3" s="1" t="s">
        <v>14</v>
      </c>
      <c r="D3" s="1">
        <v>291.498842564001</v>
      </c>
      <c r="E3" s="1">
        <v>288.51909846184799</v>
      </c>
      <c r="F3" s="1">
        <v>2.9797441021528899</v>
      </c>
      <c r="G3" s="1">
        <v>2.47462007902929</v>
      </c>
      <c r="H3" s="1">
        <v>0.50512402312359395</v>
      </c>
      <c r="I3" s="1">
        <v>83.018967171399098</v>
      </c>
      <c r="J3" s="1">
        <v>200.079105715932</v>
      </c>
      <c r="K3" s="1">
        <v>8.4007696766700697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48</v>
      </c>
      <c r="B4" s="1" t="s">
        <v>12</v>
      </c>
      <c r="C4" s="1" t="s">
        <v>15</v>
      </c>
      <c r="D4" s="1">
        <v>334.021289541687</v>
      </c>
      <c r="E4" s="1">
        <v>329.45250445898898</v>
      </c>
      <c r="F4" s="1">
        <v>4.5687850826984402</v>
      </c>
      <c r="G4" s="1">
        <v>3.8548481391578502</v>
      </c>
      <c r="H4" s="1">
        <v>0.713936943540597</v>
      </c>
      <c r="I4" s="1">
        <v>92.945004508422301</v>
      </c>
      <c r="J4" s="1">
        <v>219.503284935473</v>
      </c>
      <c r="K4" s="1">
        <v>21.573000097791699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48</v>
      </c>
      <c r="B5" s="1" t="s">
        <v>12</v>
      </c>
      <c r="C5" s="1" t="s">
        <v>16</v>
      </c>
      <c r="D5" s="1">
        <v>382.29741311141498</v>
      </c>
      <c r="E5" s="1">
        <v>376.47496325121199</v>
      </c>
      <c r="F5" s="1">
        <v>5.8224498602033297</v>
      </c>
      <c r="G5" s="1">
        <v>4.9348657437101897</v>
      </c>
      <c r="H5" s="1">
        <v>0.88758411649313296</v>
      </c>
      <c r="I5" s="1">
        <v>103.99477481187699</v>
      </c>
      <c r="J5" s="1">
        <v>247.57444295757099</v>
      </c>
      <c r="K5" s="1">
        <v>30.728195341966799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48</v>
      </c>
      <c r="B6" s="1" t="s">
        <v>12</v>
      </c>
      <c r="C6" s="1" t="s">
        <v>17</v>
      </c>
      <c r="D6" s="1">
        <v>434.08621480535402</v>
      </c>
      <c r="E6" s="1">
        <v>427.168611855005</v>
      </c>
      <c r="F6" s="1">
        <v>6.9176029503483596</v>
      </c>
      <c r="G6" s="1">
        <v>5.8729499064161796</v>
      </c>
      <c r="H6" s="1">
        <v>1.04465304393217</v>
      </c>
      <c r="I6" s="1">
        <v>116.296397761048</v>
      </c>
      <c r="J6" s="1">
        <v>279.82680686287102</v>
      </c>
      <c r="K6" s="1">
        <v>37.963010181434903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48</v>
      </c>
      <c r="B7" s="1" t="s">
        <v>12</v>
      </c>
      <c r="C7" s="1" t="s">
        <v>18</v>
      </c>
      <c r="D7" s="1">
        <v>483.198693352855</v>
      </c>
      <c r="E7" s="1">
        <v>475.38946372138798</v>
      </c>
      <c r="F7" s="1">
        <v>7.8092296314666099</v>
      </c>
      <c r="G7" s="1">
        <v>6.6338049044113303</v>
      </c>
      <c r="H7" s="1">
        <v>1.17542472705529</v>
      </c>
      <c r="I7" s="1">
        <v>129.468319350135</v>
      </c>
      <c r="J7" s="1">
        <v>310.326432859075</v>
      </c>
      <c r="K7" s="1">
        <v>43.403941143644701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48</v>
      </c>
      <c r="B8" s="1" t="s">
        <v>12</v>
      </c>
      <c r="C8" s="1" t="s">
        <v>19</v>
      </c>
      <c r="D8" s="1">
        <v>516.53065668567604</v>
      </c>
      <c r="E8" s="1">
        <v>508.173963935438</v>
      </c>
      <c r="F8" s="1">
        <v>8.3566927502374106</v>
      </c>
      <c r="G8" s="1">
        <v>7.1023565265497997</v>
      </c>
      <c r="H8" s="1">
        <v>1.2543362236876101</v>
      </c>
      <c r="I8" s="1">
        <v>142.38632128478</v>
      </c>
      <c r="J8" s="1">
        <v>327.32754247644601</v>
      </c>
      <c r="K8" s="1">
        <v>46.816792924449999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48</v>
      </c>
      <c r="B9" s="1" t="s">
        <v>12</v>
      </c>
      <c r="C9" s="1" t="s">
        <v>20</v>
      </c>
      <c r="D9" s="1">
        <v>652.94800728141502</v>
      </c>
      <c r="E9" s="1">
        <v>643.14013410477696</v>
      </c>
      <c r="F9" s="1">
        <v>9.8078731766383793</v>
      </c>
      <c r="G9" s="1">
        <v>8.29737452985791</v>
      </c>
      <c r="H9" s="1">
        <v>1.51049864678047</v>
      </c>
      <c r="I9" s="1">
        <v>164.687229742992</v>
      </c>
      <c r="J9" s="1">
        <v>438.272984492163</v>
      </c>
      <c r="K9" s="1">
        <v>49.9877930462604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48</v>
      </c>
      <c r="B10" s="1" t="s">
        <v>12</v>
      </c>
      <c r="C10" s="1" t="s">
        <v>21</v>
      </c>
      <c r="D10" s="1">
        <v>1405.5925057881</v>
      </c>
      <c r="E10" s="1">
        <v>1387.90952369965</v>
      </c>
      <c r="F10" s="1">
        <v>17.682982088454398</v>
      </c>
      <c r="G10" s="1">
        <v>14.740945344964</v>
      </c>
      <c r="H10" s="1">
        <v>2.94203674349043</v>
      </c>
      <c r="I10" s="1">
        <v>245.893701631657</v>
      </c>
      <c r="J10" s="1">
        <v>1097.02332458673</v>
      </c>
      <c r="K10" s="1">
        <v>62.675479569713701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48</v>
      </c>
      <c r="B11" s="1" t="s">
        <v>12</v>
      </c>
      <c r="C11" s="1" t="s">
        <v>22</v>
      </c>
      <c r="D11" s="1">
        <v>3195.20116786063</v>
      </c>
      <c r="E11" s="1">
        <v>3157.94484189268</v>
      </c>
      <c r="F11" s="1">
        <v>37.256325967947902</v>
      </c>
      <c r="G11" s="1">
        <v>30.841528047789499</v>
      </c>
      <c r="H11" s="1">
        <v>6.4147979201583798</v>
      </c>
      <c r="I11" s="1">
        <v>475.41880957720599</v>
      </c>
      <c r="J11" s="1">
        <v>2615.0434785102898</v>
      </c>
      <c r="K11" s="1">
        <v>104.73887977312999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48</v>
      </c>
      <c r="B12" s="1" t="s">
        <v>12</v>
      </c>
      <c r="C12" s="1" t="s">
        <v>23</v>
      </c>
      <c r="D12" s="1">
        <v>6196.8046976449396</v>
      </c>
      <c r="E12" s="1">
        <v>6127.2193864506298</v>
      </c>
      <c r="F12" s="1">
        <v>69.585311194308304</v>
      </c>
      <c r="G12" s="1">
        <v>57.494938079146102</v>
      </c>
      <c r="H12" s="1">
        <v>12.090373115162301</v>
      </c>
      <c r="I12" s="1">
        <v>974.66958239407802</v>
      </c>
      <c r="J12" s="1">
        <v>5042.7367080047898</v>
      </c>
      <c r="K12" s="1">
        <v>179.39840724607399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48</v>
      </c>
      <c r="B13" s="1" t="s">
        <v>12</v>
      </c>
      <c r="C13" s="1" t="s">
        <v>24</v>
      </c>
      <c r="D13" s="1">
        <v>8667.36277843479</v>
      </c>
      <c r="E13" s="1">
        <v>8574.02353681571</v>
      </c>
      <c r="F13" s="1">
        <v>93.339241619080099</v>
      </c>
      <c r="G13" s="1">
        <v>77.165160841320201</v>
      </c>
      <c r="H13" s="1">
        <v>16.174080777759901</v>
      </c>
      <c r="I13" s="1">
        <v>1708.36584260164</v>
      </c>
      <c r="J13" s="1">
        <v>6721.6957148189103</v>
      </c>
      <c r="K13" s="1">
        <v>237.301221014238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48</v>
      </c>
      <c r="B14" s="1" t="s">
        <v>12</v>
      </c>
      <c r="C14" s="1" t="s">
        <v>25</v>
      </c>
      <c r="D14" s="1">
        <v>6797.3111866568697</v>
      </c>
      <c r="E14" s="1">
        <v>6728.21068037651</v>
      </c>
      <c r="F14" s="1">
        <v>69.100506280356299</v>
      </c>
      <c r="G14" s="1">
        <v>57.499643519074297</v>
      </c>
      <c r="H14" s="1">
        <v>11.600862761282</v>
      </c>
      <c r="I14" s="1">
        <v>2103.20854860706</v>
      </c>
      <c r="J14" s="1">
        <v>4488.5184526619896</v>
      </c>
      <c r="K14" s="1">
        <v>205.58418538781299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48</v>
      </c>
      <c r="B15" s="1" t="s">
        <v>12</v>
      </c>
      <c r="C15" s="1" t="s">
        <v>26</v>
      </c>
      <c r="D15" s="1">
        <v>3852.4925005711402</v>
      </c>
      <c r="E15" s="1">
        <v>3817.4959042393202</v>
      </c>
      <c r="F15" s="1">
        <v>34.996596331817798</v>
      </c>
      <c r="G15" s="1">
        <v>29.3929948063879</v>
      </c>
      <c r="H15" s="1">
        <v>5.6036015254299398</v>
      </c>
      <c r="I15" s="1">
        <v>1805.33387850385</v>
      </c>
      <c r="J15" s="1">
        <v>1924.1646795398899</v>
      </c>
      <c r="K15" s="1">
        <v>122.993942527393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48</v>
      </c>
      <c r="B16" s="1" t="s">
        <v>12</v>
      </c>
      <c r="C16" s="1" t="s">
        <v>27</v>
      </c>
      <c r="D16" s="1">
        <v>2006.3322477356401</v>
      </c>
      <c r="E16" s="1">
        <v>1990.6568501253801</v>
      </c>
      <c r="F16" s="1">
        <v>15.6753976102528</v>
      </c>
      <c r="G16" s="1">
        <v>13.283615951463799</v>
      </c>
      <c r="H16" s="1">
        <v>2.3917816587889802</v>
      </c>
      <c r="I16" s="1">
        <v>1230.4245914400201</v>
      </c>
      <c r="J16" s="1">
        <v>714.86472961022503</v>
      </c>
      <c r="K16" s="1">
        <v>61.042926685391201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48</v>
      </c>
      <c r="B17" s="1" t="s">
        <v>12</v>
      </c>
      <c r="C17" s="1" t="s">
        <v>28</v>
      </c>
      <c r="D17" s="1">
        <v>1044.1729580930801</v>
      </c>
      <c r="E17" s="1">
        <v>1037.12174802605</v>
      </c>
      <c r="F17" s="1">
        <v>7.0512100670314002</v>
      </c>
      <c r="G17" s="1">
        <v>6.0167321345508897</v>
      </c>
      <c r="H17" s="1">
        <v>1.03447793248051</v>
      </c>
      <c r="I17" s="1">
        <v>743.52658596193601</v>
      </c>
      <c r="J17" s="1">
        <v>272.051416836692</v>
      </c>
      <c r="K17" s="1">
        <v>28.594955294449999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48</v>
      </c>
      <c r="B18" s="1" t="s">
        <v>12</v>
      </c>
      <c r="C18" s="1" t="s">
        <v>29</v>
      </c>
      <c r="D18" s="1">
        <v>550.42481293350204</v>
      </c>
      <c r="E18" s="1">
        <v>547.11663364409299</v>
      </c>
      <c r="F18" s="1">
        <v>3.3081792894094102</v>
      </c>
      <c r="G18" s="1">
        <v>2.83577757534592</v>
      </c>
      <c r="H18" s="1">
        <v>0.47240171406349002</v>
      </c>
      <c r="I18" s="1">
        <v>424.09050010608098</v>
      </c>
      <c r="J18" s="1">
        <v>112.920820130133</v>
      </c>
      <c r="K18" s="1">
        <v>13.4134926972885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48</v>
      </c>
      <c r="B19" s="1" t="s">
        <v>12</v>
      </c>
      <c r="C19" s="1" t="s">
        <v>30</v>
      </c>
      <c r="D19" s="1">
        <v>293.21079311742898</v>
      </c>
      <c r="E19" s="1">
        <v>291.59049627669702</v>
      </c>
      <c r="F19" s="1">
        <v>1.6202968407318801</v>
      </c>
      <c r="G19" s="1">
        <v>1.39266260503443</v>
      </c>
      <c r="H19" s="1">
        <v>0.22763423569744701</v>
      </c>
      <c r="I19" s="1">
        <v>235.44006632173401</v>
      </c>
      <c r="J19" s="1">
        <v>51.3360139301247</v>
      </c>
      <c r="K19" s="1">
        <v>6.4347128655707904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48</v>
      </c>
      <c r="B20" s="1" t="s">
        <v>12</v>
      </c>
      <c r="C20" s="1" t="s">
        <v>31</v>
      </c>
      <c r="D20" s="1">
        <v>157.658760114579</v>
      </c>
      <c r="E20" s="1">
        <v>156.834056510285</v>
      </c>
      <c r="F20" s="1">
        <v>0.82470360429390799</v>
      </c>
      <c r="G20" s="1">
        <v>0.70964869814733</v>
      </c>
      <c r="H20" s="1">
        <v>0.115054906146578</v>
      </c>
      <c r="I20" s="1">
        <v>129.058908566258</v>
      </c>
      <c r="J20" s="1">
        <v>25.426814594547299</v>
      </c>
      <c r="K20" s="1">
        <v>3.1730369537741598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48</v>
      </c>
      <c r="B21" s="1" t="s">
        <v>12</v>
      </c>
      <c r="C21" s="1" t="s">
        <v>32</v>
      </c>
      <c r="D21" s="1">
        <v>85.121176684687001</v>
      </c>
      <c r="E21" s="1">
        <v>84.691091987090203</v>
      </c>
      <c r="F21" s="1">
        <v>0.430084697596881</v>
      </c>
      <c r="G21" s="1">
        <v>0.37023707151107499</v>
      </c>
      <c r="H21" s="1">
        <v>5.9847626085806301E-2</v>
      </c>
      <c r="I21" s="1">
        <v>70.327808477998602</v>
      </c>
      <c r="J21" s="1">
        <v>13.186580497824901</v>
      </c>
      <c r="K21" s="1">
        <v>1.6067877088635101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48</v>
      </c>
      <c r="B2" s="1" t="s">
        <v>33</v>
      </c>
      <c r="C2" s="1" t="s">
        <v>13</v>
      </c>
      <c r="D2" s="1">
        <v>251.00262722881499</v>
      </c>
      <c r="E2" s="1">
        <v>248.92735343213999</v>
      </c>
      <c r="F2" s="1">
        <v>2.0752737966749799</v>
      </c>
      <c r="G2" s="1">
        <v>1.70122524862743</v>
      </c>
      <c r="H2" s="1">
        <v>0.37404854804755</v>
      </c>
      <c r="I2" s="1">
        <v>76.774919478320797</v>
      </c>
      <c r="J2" s="1">
        <v>171.713078711771</v>
      </c>
      <c r="K2" s="1">
        <v>2.5146290387225401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48</v>
      </c>
      <c r="B3" s="1" t="s">
        <v>33</v>
      </c>
      <c r="C3" s="1" t="s">
        <v>14</v>
      </c>
      <c r="D3" s="1">
        <v>291.498842564001</v>
      </c>
      <c r="E3" s="1">
        <v>288.51909846184799</v>
      </c>
      <c r="F3" s="1">
        <v>2.9797441021528899</v>
      </c>
      <c r="G3" s="1">
        <v>2.47462007902929</v>
      </c>
      <c r="H3" s="1">
        <v>0.50512402312359395</v>
      </c>
      <c r="I3" s="1">
        <v>83.018967171399098</v>
      </c>
      <c r="J3" s="1">
        <v>200.079105715932</v>
      </c>
      <c r="K3" s="1">
        <v>8.4007696766700697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48</v>
      </c>
      <c r="B4" s="1" t="s">
        <v>33</v>
      </c>
      <c r="C4" s="1" t="s">
        <v>15</v>
      </c>
      <c r="D4" s="1">
        <v>334.021289541687</v>
      </c>
      <c r="E4" s="1">
        <v>329.45250445898898</v>
      </c>
      <c r="F4" s="1">
        <v>4.5687850826984402</v>
      </c>
      <c r="G4" s="1">
        <v>3.8548481391578502</v>
      </c>
      <c r="H4" s="1">
        <v>0.713936943540597</v>
      </c>
      <c r="I4" s="1">
        <v>92.945004508422301</v>
      </c>
      <c r="J4" s="1">
        <v>219.503284935473</v>
      </c>
      <c r="K4" s="1">
        <v>21.573000097791699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48</v>
      </c>
      <c r="B5" s="1" t="s">
        <v>33</v>
      </c>
      <c r="C5" s="1" t="s">
        <v>16</v>
      </c>
      <c r="D5" s="1">
        <v>382.29741311141498</v>
      </c>
      <c r="E5" s="1">
        <v>376.47496325121199</v>
      </c>
      <c r="F5" s="1">
        <v>5.8224498602033297</v>
      </c>
      <c r="G5" s="1">
        <v>4.9348657437101897</v>
      </c>
      <c r="H5" s="1">
        <v>0.88758411649313296</v>
      </c>
      <c r="I5" s="1">
        <v>103.99477481187699</v>
      </c>
      <c r="J5" s="1">
        <v>247.57444295757099</v>
      </c>
      <c r="K5" s="1">
        <v>30.728195341966799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48</v>
      </c>
      <c r="B6" s="1" t="s">
        <v>33</v>
      </c>
      <c r="C6" s="1" t="s">
        <v>17</v>
      </c>
      <c r="D6" s="1">
        <v>434.08621480535402</v>
      </c>
      <c r="E6" s="1">
        <v>427.168611855005</v>
      </c>
      <c r="F6" s="1">
        <v>6.9176029503483596</v>
      </c>
      <c r="G6" s="1">
        <v>5.8729499064161796</v>
      </c>
      <c r="H6" s="1">
        <v>1.04465304393217</v>
      </c>
      <c r="I6" s="1">
        <v>116.296397761048</v>
      </c>
      <c r="J6" s="1">
        <v>279.82680686287102</v>
      </c>
      <c r="K6" s="1">
        <v>37.963010181434903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48</v>
      </c>
      <c r="B7" s="1" t="s">
        <v>33</v>
      </c>
      <c r="C7" s="1" t="s">
        <v>18</v>
      </c>
      <c r="D7" s="1">
        <v>485.22648438125498</v>
      </c>
      <c r="E7" s="1">
        <v>477.39683927110599</v>
      </c>
      <c r="F7" s="1">
        <v>7.8296451101490296</v>
      </c>
      <c r="G7" s="1">
        <v>6.65030085186888</v>
      </c>
      <c r="H7" s="1">
        <v>1.1793442582801501</v>
      </c>
      <c r="I7" s="1">
        <v>129.492680625601</v>
      </c>
      <c r="J7" s="1">
        <v>312.320031481174</v>
      </c>
      <c r="K7" s="1">
        <v>43.413772274480401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48</v>
      </c>
      <c r="B8" s="1" t="s">
        <v>33</v>
      </c>
      <c r="C8" s="1" t="s">
        <v>19</v>
      </c>
      <c r="D8" s="1">
        <v>529.86157678346797</v>
      </c>
      <c r="E8" s="1">
        <v>521.36049963347205</v>
      </c>
      <c r="F8" s="1">
        <v>8.5010771499960498</v>
      </c>
      <c r="G8" s="1">
        <v>7.2200920380407796</v>
      </c>
      <c r="H8" s="1">
        <v>1.28098511195527</v>
      </c>
      <c r="I8" s="1">
        <v>142.914226165336</v>
      </c>
      <c r="J8" s="1">
        <v>339.92895965924498</v>
      </c>
      <c r="K8" s="1">
        <v>47.018390958886897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48</v>
      </c>
      <c r="B9" s="1" t="s">
        <v>33</v>
      </c>
      <c r="C9" s="1" t="s">
        <v>20</v>
      </c>
      <c r="D9" s="1">
        <v>693.46642677718296</v>
      </c>
      <c r="E9" s="1">
        <v>683.20176653371698</v>
      </c>
      <c r="F9" s="1">
        <v>10.2646602434661</v>
      </c>
      <c r="G9" s="1">
        <v>8.6718991275213995</v>
      </c>
      <c r="H9" s="1">
        <v>1.59276111594467</v>
      </c>
      <c r="I9" s="1">
        <v>167.30331376283601</v>
      </c>
      <c r="J9" s="1">
        <v>475.29124588117998</v>
      </c>
      <c r="K9" s="1">
        <v>50.8718671331671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48</v>
      </c>
      <c r="B10" s="1" t="s">
        <v>33</v>
      </c>
      <c r="C10" s="1" t="s">
        <v>21</v>
      </c>
      <c r="D10" s="1">
        <v>1575.6643631094501</v>
      </c>
      <c r="E10" s="1">
        <v>1556.12965933037</v>
      </c>
      <c r="F10" s="1">
        <v>19.534703779075201</v>
      </c>
      <c r="G10" s="1">
        <v>16.255023480234399</v>
      </c>
      <c r="H10" s="1">
        <v>3.2796802988408298</v>
      </c>
      <c r="I10" s="1">
        <v>256.95633318831898</v>
      </c>
      <c r="J10" s="1">
        <v>1253.00405034358</v>
      </c>
      <c r="K10" s="1">
        <v>65.703979577547301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48</v>
      </c>
      <c r="B11" s="1" t="s">
        <v>33</v>
      </c>
      <c r="C11" s="1" t="s">
        <v>22</v>
      </c>
      <c r="D11" s="1">
        <v>3911.6698385408099</v>
      </c>
      <c r="E11" s="1">
        <v>3866.7900906367099</v>
      </c>
      <c r="F11" s="1">
        <v>44.879747904101897</v>
      </c>
      <c r="G11" s="1">
        <v>37.065578145497902</v>
      </c>
      <c r="H11" s="1">
        <v>7.8141697586040397</v>
      </c>
      <c r="I11" s="1">
        <v>525.19640385289097</v>
      </c>
      <c r="J11" s="1">
        <v>3270.57971178551</v>
      </c>
      <c r="K11" s="1">
        <v>115.893722902402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48</v>
      </c>
      <c r="B12" s="1" t="s">
        <v>33</v>
      </c>
      <c r="C12" s="1" t="s">
        <v>23</v>
      </c>
      <c r="D12" s="1">
        <v>8348.3684473631092</v>
      </c>
      <c r="E12" s="1">
        <v>8256.4828587493303</v>
      </c>
      <c r="F12" s="1">
        <v>91.885588613780797</v>
      </c>
      <c r="G12" s="1">
        <v>75.687889409548802</v>
      </c>
      <c r="H12" s="1">
        <v>16.197699204232102</v>
      </c>
      <c r="I12" s="1">
        <v>1157.31827898595</v>
      </c>
      <c r="J12" s="1">
        <v>6981.6646930573197</v>
      </c>
      <c r="K12" s="1">
        <v>209.38547531984301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48</v>
      </c>
      <c r="B13" s="1" t="s">
        <v>33</v>
      </c>
      <c r="C13" s="1" t="s">
        <v>24</v>
      </c>
      <c r="D13" s="1">
        <v>12579.082247952099</v>
      </c>
      <c r="E13" s="1">
        <v>12447.1300247165</v>
      </c>
      <c r="F13" s="1">
        <v>131.952223235632</v>
      </c>
      <c r="G13" s="1">
        <v>108.59920582920201</v>
      </c>
      <c r="H13" s="1">
        <v>23.3530174064298</v>
      </c>
      <c r="I13" s="1">
        <v>2122.3503373608501</v>
      </c>
      <c r="J13" s="1">
        <v>10178.4813006972</v>
      </c>
      <c r="K13" s="1">
        <v>278.25060989402601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48</v>
      </c>
      <c r="B14" s="1" t="s">
        <v>33</v>
      </c>
      <c r="C14" s="1" t="s">
        <v>25</v>
      </c>
      <c r="D14" s="1">
        <v>11184.5408097123</v>
      </c>
      <c r="E14" s="1">
        <v>11074.3670994475</v>
      </c>
      <c r="F14" s="1">
        <v>110.17371026472701</v>
      </c>
      <c r="G14" s="1">
        <v>90.8197654694292</v>
      </c>
      <c r="H14" s="1">
        <v>19.353944795297402</v>
      </c>
      <c r="I14" s="1">
        <v>2618.1549929529101</v>
      </c>
      <c r="J14" s="1">
        <v>8334.1875672262595</v>
      </c>
      <c r="K14" s="1">
        <v>232.198249533091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48</v>
      </c>
      <c r="B15" s="1" t="s">
        <v>33</v>
      </c>
      <c r="C15" s="1" t="s">
        <v>26</v>
      </c>
      <c r="D15" s="1">
        <v>6581.5331064570701</v>
      </c>
      <c r="E15" s="1">
        <v>6522.0791845944204</v>
      </c>
      <c r="F15" s="1">
        <v>59.453921862641202</v>
      </c>
      <c r="G15" s="1">
        <v>49.181840629381803</v>
      </c>
      <c r="H15" s="1">
        <v>10.272081233259501</v>
      </c>
      <c r="I15" s="1">
        <v>2160.8249989444198</v>
      </c>
      <c r="J15" s="1">
        <v>4289.7471230402298</v>
      </c>
      <c r="K15" s="1">
        <v>130.960984472418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48</v>
      </c>
      <c r="B16" s="1" t="s">
        <v>33</v>
      </c>
      <c r="C16" s="1" t="s">
        <v>27</v>
      </c>
      <c r="D16" s="1">
        <v>3167.2148351341498</v>
      </c>
      <c r="E16" s="1">
        <v>3141.3797316822602</v>
      </c>
      <c r="F16" s="1">
        <v>25.835103451889101</v>
      </c>
      <c r="G16" s="1">
        <v>21.4647056945625</v>
      </c>
      <c r="H16" s="1">
        <v>4.3703977573266704</v>
      </c>
      <c r="I16" s="1">
        <v>1355.4480266114299</v>
      </c>
      <c r="J16" s="1">
        <v>1752.0439707216999</v>
      </c>
      <c r="K16" s="1">
        <v>59.722837801019097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48</v>
      </c>
      <c r="B17" s="1" t="s">
        <v>33</v>
      </c>
      <c r="C17" s="1" t="s">
        <v>28</v>
      </c>
      <c r="D17" s="1">
        <v>1433.8415188045301</v>
      </c>
      <c r="E17" s="1">
        <v>1423.25711396665</v>
      </c>
      <c r="F17" s="1">
        <v>10.584404837877701</v>
      </c>
      <c r="G17" s="1">
        <v>8.8320722492512207</v>
      </c>
      <c r="H17" s="1">
        <v>1.75233258862646</v>
      </c>
      <c r="I17" s="1">
        <v>736.04359079872802</v>
      </c>
      <c r="J17" s="1">
        <v>672.40630916437397</v>
      </c>
      <c r="K17" s="1">
        <v>25.391618841426901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48</v>
      </c>
      <c r="B18" s="1" t="s">
        <v>33</v>
      </c>
      <c r="C18" s="1" t="s">
        <v>29</v>
      </c>
      <c r="D18" s="1">
        <v>645.52000593983701</v>
      </c>
      <c r="E18" s="1">
        <v>641.15657962065904</v>
      </c>
      <c r="F18" s="1">
        <v>4.3634263191782097</v>
      </c>
      <c r="G18" s="1">
        <v>3.65523303785075</v>
      </c>
      <c r="H18" s="1">
        <v>0.70819328132745796</v>
      </c>
      <c r="I18" s="1">
        <v>374.30777445033499</v>
      </c>
      <c r="J18" s="1">
        <v>260.48236907065399</v>
      </c>
      <c r="K18" s="1">
        <v>10.7298624188487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48</v>
      </c>
      <c r="B19" s="1" t="s">
        <v>33</v>
      </c>
      <c r="C19" s="1" t="s">
        <v>30</v>
      </c>
      <c r="D19" s="1">
        <v>293.484444179935</v>
      </c>
      <c r="E19" s="1">
        <v>291.64323924924099</v>
      </c>
      <c r="F19" s="1">
        <v>1.8412049306934899</v>
      </c>
      <c r="G19" s="1">
        <v>1.5474642174301301</v>
      </c>
      <c r="H19" s="1">
        <v>0.29374071326336698</v>
      </c>
      <c r="I19" s="1">
        <v>184.90024203344899</v>
      </c>
      <c r="J19" s="1">
        <v>103.997776621181</v>
      </c>
      <c r="K19" s="1">
        <v>4.5864255253049304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48</v>
      </c>
      <c r="B20" s="1" t="s">
        <v>33</v>
      </c>
      <c r="C20" s="1" t="s">
        <v>31</v>
      </c>
      <c r="D20" s="1">
        <v>136.34298693031701</v>
      </c>
      <c r="E20" s="1">
        <v>135.53375901066599</v>
      </c>
      <c r="F20" s="1">
        <v>0.80922791965167995</v>
      </c>
      <c r="G20" s="1">
        <v>0.68144881366413101</v>
      </c>
      <c r="H20" s="1">
        <v>0.12777910598754899</v>
      </c>
      <c r="I20" s="1">
        <v>90.095462870131101</v>
      </c>
      <c r="J20" s="1">
        <v>44.2575497238983</v>
      </c>
      <c r="K20" s="1">
        <v>1.98997433628806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48</v>
      </c>
      <c r="B21" s="1" t="s">
        <v>33</v>
      </c>
      <c r="C21" s="1" t="s">
        <v>32</v>
      </c>
      <c r="D21" s="1">
        <v>64.2348530712203</v>
      </c>
      <c r="E21" s="1">
        <v>63.8682542611716</v>
      </c>
      <c r="F21" s="1">
        <v>0.36659881004866501</v>
      </c>
      <c r="G21" s="1">
        <v>0.309026372669639</v>
      </c>
      <c r="H21" s="1">
        <v>5.7572437379026099E-2</v>
      </c>
      <c r="I21" s="1">
        <v>43.616942042019303</v>
      </c>
      <c r="J21" s="1">
        <v>19.738363936915501</v>
      </c>
      <c r="K21" s="1">
        <v>0.87954709228549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49</v>
      </c>
      <c r="B2" s="1" t="s">
        <v>12</v>
      </c>
      <c r="C2" s="1" t="s">
        <v>13</v>
      </c>
      <c r="D2" s="1">
        <v>242.408919610955</v>
      </c>
      <c r="E2" s="1">
        <v>240.404698043623</v>
      </c>
      <c r="F2" s="1">
        <v>2.0042215673316899</v>
      </c>
      <c r="G2" s="1">
        <v>1.64297951414953</v>
      </c>
      <c r="H2" s="1">
        <v>0.36124205318215802</v>
      </c>
      <c r="I2" s="1">
        <v>74.146336591895604</v>
      </c>
      <c r="J2" s="1">
        <v>165.83404864382601</v>
      </c>
      <c r="K2" s="1">
        <v>2.4285343752333701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49</v>
      </c>
      <c r="B3" s="1" t="s">
        <v>12</v>
      </c>
      <c r="C3" s="1" t="s">
        <v>14</v>
      </c>
      <c r="D3" s="1">
        <v>281.51864493979002</v>
      </c>
      <c r="E3" s="1">
        <v>278.64091988768701</v>
      </c>
      <c r="F3" s="1">
        <v>2.8777250521028601</v>
      </c>
      <c r="G3" s="1">
        <v>2.3898952231214001</v>
      </c>
      <c r="H3" s="1">
        <v>0.48782982898145799</v>
      </c>
      <c r="I3" s="1">
        <v>80.176603573517994</v>
      </c>
      <c r="J3" s="1">
        <v>193.22889321437799</v>
      </c>
      <c r="K3" s="1">
        <v>8.1131481518942596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49</v>
      </c>
      <c r="B4" s="1" t="s">
        <v>12</v>
      </c>
      <c r="C4" s="1" t="s">
        <v>15</v>
      </c>
      <c r="D4" s="1">
        <v>322.58522876354601</v>
      </c>
      <c r="E4" s="1">
        <v>318.17286755418701</v>
      </c>
      <c r="F4" s="1">
        <v>4.4123612093588296</v>
      </c>
      <c r="G4" s="1">
        <v>3.72286769662258</v>
      </c>
      <c r="H4" s="1">
        <v>0.68949351273625104</v>
      </c>
      <c r="I4" s="1">
        <v>89.762798002838906</v>
      </c>
      <c r="J4" s="1">
        <v>211.98803669794901</v>
      </c>
      <c r="K4" s="1">
        <v>20.834394062758101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49</v>
      </c>
      <c r="B5" s="1" t="s">
        <v>12</v>
      </c>
      <c r="C5" s="1" t="s">
        <v>16</v>
      </c>
      <c r="D5" s="1">
        <v>369.20849755855602</v>
      </c>
      <c r="E5" s="1">
        <v>363.585393945325</v>
      </c>
      <c r="F5" s="1">
        <v>5.6231036132310797</v>
      </c>
      <c r="G5" s="1">
        <v>4.7659081762016298</v>
      </c>
      <c r="H5" s="1">
        <v>0.85719543702945</v>
      </c>
      <c r="I5" s="1">
        <v>100.43425156801599</v>
      </c>
      <c r="J5" s="1">
        <v>239.09810786928401</v>
      </c>
      <c r="K5" s="1">
        <v>29.6761381212564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49</v>
      </c>
      <c r="B6" s="1" t="s">
        <v>12</v>
      </c>
      <c r="C6" s="1" t="s">
        <v>17</v>
      </c>
      <c r="D6" s="1">
        <v>419.224179088173</v>
      </c>
      <c r="E6" s="1">
        <v>412.54341771127002</v>
      </c>
      <c r="F6" s="1">
        <v>6.6807613769031997</v>
      </c>
      <c r="G6" s="1">
        <v>5.6718746630719403</v>
      </c>
      <c r="H6" s="1">
        <v>1.00888671383127</v>
      </c>
      <c r="I6" s="1">
        <v>112.314697448175</v>
      </c>
      <c r="J6" s="1">
        <v>270.24623080130402</v>
      </c>
      <c r="K6" s="1">
        <v>36.663250838694204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49</v>
      </c>
      <c r="B7" s="1" t="s">
        <v>12</v>
      </c>
      <c r="C7" s="1" t="s">
        <v>18</v>
      </c>
      <c r="D7" s="1">
        <v>466.655168140184</v>
      </c>
      <c r="E7" s="1">
        <v>459.11330716901603</v>
      </c>
      <c r="F7" s="1">
        <v>7.5418609711681901</v>
      </c>
      <c r="G7" s="1">
        <v>6.4066798724073104</v>
      </c>
      <c r="H7" s="1">
        <v>1.1351810987608799</v>
      </c>
      <c r="I7" s="1">
        <v>125.035645100648</v>
      </c>
      <c r="J7" s="1">
        <v>299.70162522447902</v>
      </c>
      <c r="K7" s="1">
        <v>41.917897815057302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49</v>
      </c>
      <c r="B8" s="1" t="s">
        <v>12</v>
      </c>
      <c r="C8" s="1" t="s">
        <v>19</v>
      </c>
      <c r="D8" s="1">
        <v>498.84592769209701</v>
      </c>
      <c r="E8" s="1">
        <v>490.77534738195902</v>
      </c>
      <c r="F8" s="1">
        <v>8.0705803101378706</v>
      </c>
      <c r="G8" s="1">
        <v>6.8591894487353997</v>
      </c>
      <c r="H8" s="1">
        <v>1.21139086140247</v>
      </c>
      <c r="I8" s="1">
        <v>137.51136667807501</v>
      </c>
      <c r="J8" s="1">
        <v>316.12065900127499</v>
      </c>
      <c r="K8" s="1">
        <v>45.213902012747099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49</v>
      </c>
      <c r="B9" s="1" t="s">
        <v>12</v>
      </c>
      <c r="C9" s="1" t="s">
        <v>20</v>
      </c>
      <c r="D9" s="1">
        <v>630.59268643799805</v>
      </c>
      <c r="E9" s="1">
        <v>621.12061052118804</v>
      </c>
      <c r="F9" s="1">
        <v>9.4720759168103097</v>
      </c>
      <c r="G9" s="1">
        <v>8.0132929985499697</v>
      </c>
      <c r="H9" s="1">
        <v>1.45878291826034</v>
      </c>
      <c r="I9" s="1">
        <v>159.04874732377601</v>
      </c>
      <c r="J9" s="1">
        <v>423.267604161625</v>
      </c>
      <c r="K9" s="1">
        <v>48.2763349525965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49</v>
      </c>
      <c r="B10" s="1" t="s">
        <v>12</v>
      </c>
      <c r="C10" s="1" t="s">
        <v>21</v>
      </c>
      <c r="D10" s="1">
        <v>1357.4685034302099</v>
      </c>
      <c r="E10" s="1">
        <v>1340.3909428050999</v>
      </c>
      <c r="F10" s="1">
        <v>17.0775606251105</v>
      </c>
      <c r="G10" s="1">
        <v>14.236251925201501</v>
      </c>
      <c r="H10" s="1">
        <v>2.8413086999089998</v>
      </c>
      <c r="I10" s="1">
        <v>237.47491095912201</v>
      </c>
      <c r="J10" s="1">
        <v>1059.46396592362</v>
      </c>
      <c r="K10" s="1">
        <v>60.529626547465199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49</v>
      </c>
      <c r="B11" s="1" t="s">
        <v>12</v>
      </c>
      <c r="C11" s="1" t="s">
        <v>22</v>
      </c>
      <c r="D11" s="1">
        <v>3085.8054020872</v>
      </c>
      <c r="E11" s="1">
        <v>3049.8246403466801</v>
      </c>
      <c r="F11" s="1">
        <v>35.980761740517103</v>
      </c>
      <c r="G11" s="1">
        <v>29.785590596230001</v>
      </c>
      <c r="H11" s="1">
        <v>6.1951711442870501</v>
      </c>
      <c r="I11" s="1">
        <v>459.141648295491</v>
      </c>
      <c r="J11" s="1">
        <v>2525.5108735713702</v>
      </c>
      <c r="K11" s="1">
        <v>101.152880220337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49</v>
      </c>
      <c r="B12" s="1" t="s">
        <v>12</v>
      </c>
      <c r="C12" s="1" t="s">
        <v>23</v>
      </c>
      <c r="D12" s="1">
        <v>5984.6414692178696</v>
      </c>
      <c r="E12" s="1">
        <v>5917.43858654833</v>
      </c>
      <c r="F12" s="1">
        <v>67.202882669540102</v>
      </c>
      <c r="G12" s="1">
        <v>55.526453952847604</v>
      </c>
      <c r="H12" s="1">
        <v>11.6764287166926</v>
      </c>
      <c r="I12" s="1">
        <v>941.29931249853303</v>
      </c>
      <c r="J12" s="1">
        <v>4870.0859061351402</v>
      </c>
      <c r="K12" s="1">
        <v>173.25625058419499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49</v>
      </c>
      <c r="B13" s="1" t="s">
        <v>12</v>
      </c>
      <c r="C13" s="1" t="s">
        <v>24</v>
      </c>
      <c r="D13" s="1">
        <v>8370.6137668481897</v>
      </c>
      <c r="E13" s="1">
        <v>8280.4702294358794</v>
      </c>
      <c r="F13" s="1">
        <v>90.143537412303303</v>
      </c>
      <c r="G13" s="1">
        <v>74.523217058194305</v>
      </c>
      <c r="H13" s="1">
        <v>15.620320354108999</v>
      </c>
      <c r="I13" s="1">
        <v>1649.87563189053</v>
      </c>
      <c r="J13" s="1">
        <v>6491.5615193839003</v>
      </c>
      <c r="K13" s="1">
        <v>229.17661557375999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49</v>
      </c>
      <c r="B14" s="1" t="s">
        <v>12</v>
      </c>
      <c r="C14" s="1" t="s">
        <v>25</v>
      </c>
      <c r="D14" s="1">
        <v>6564.5881049478903</v>
      </c>
      <c r="E14" s="1">
        <v>6497.8534286740796</v>
      </c>
      <c r="F14" s="1">
        <v>66.734676273811601</v>
      </c>
      <c r="G14" s="1">
        <v>55.530998290179397</v>
      </c>
      <c r="H14" s="1">
        <v>11.2036779836322</v>
      </c>
      <c r="I14" s="1">
        <v>2031.19990261932</v>
      </c>
      <c r="J14" s="1">
        <v>4334.8427097209296</v>
      </c>
      <c r="K14" s="1">
        <v>198.54549260764401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49</v>
      </c>
      <c r="B15" s="1" t="s">
        <v>12</v>
      </c>
      <c r="C15" s="1" t="s">
        <v>26</v>
      </c>
      <c r="D15" s="1">
        <v>3720.5927092604802</v>
      </c>
      <c r="E15" s="1">
        <v>3686.7943096161498</v>
      </c>
      <c r="F15" s="1">
        <v>33.798399644331603</v>
      </c>
      <c r="G15" s="1">
        <v>28.386651541506001</v>
      </c>
      <c r="H15" s="1">
        <v>5.4117481028255598</v>
      </c>
      <c r="I15" s="1">
        <v>1743.5237226669699</v>
      </c>
      <c r="J15" s="1">
        <v>1858.28605170583</v>
      </c>
      <c r="K15" s="1">
        <v>118.78293488768099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49</v>
      </c>
      <c r="B16" s="1" t="s">
        <v>12</v>
      </c>
      <c r="C16" s="1" t="s">
        <v>27</v>
      </c>
      <c r="D16" s="1">
        <v>1937.64040609365</v>
      </c>
      <c r="E16" s="1">
        <v>1922.5016952318299</v>
      </c>
      <c r="F16" s="1">
        <v>15.1387108618172</v>
      </c>
      <c r="G16" s="1">
        <v>12.828817876817499</v>
      </c>
      <c r="H16" s="1">
        <v>2.3098929849997001</v>
      </c>
      <c r="I16" s="1">
        <v>1188.2979041563001</v>
      </c>
      <c r="J16" s="1">
        <v>690.38953371121704</v>
      </c>
      <c r="K16" s="1">
        <v>58.952968226133699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49</v>
      </c>
      <c r="B17" s="1" t="s">
        <v>12</v>
      </c>
      <c r="C17" s="1" t="s">
        <v>28</v>
      </c>
      <c r="D17" s="1">
        <v>1008.42306494097</v>
      </c>
      <c r="E17" s="1">
        <v>1001.61327082379</v>
      </c>
      <c r="F17" s="1">
        <v>6.8097941171778604</v>
      </c>
      <c r="G17" s="1">
        <v>5.8107341442104303</v>
      </c>
      <c r="H17" s="1">
        <v>0.99905997296743199</v>
      </c>
      <c r="I17" s="1">
        <v>718.07007916594205</v>
      </c>
      <c r="J17" s="1">
        <v>262.73705085124101</v>
      </c>
      <c r="K17" s="1">
        <v>27.615934923789599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49</v>
      </c>
      <c r="B18" s="1" t="s">
        <v>12</v>
      </c>
      <c r="C18" s="1" t="s">
        <v>29</v>
      </c>
      <c r="D18" s="1">
        <v>531.57963206751197</v>
      </c>
      <c r="E18" s="1">
        <v>528.38471663463804</v>
      </c>
      <c r="F18" s="1">
        <v>3.1949154328732399</v>
      </c>
      <c r="G18" s="1">
        <v>2.7386875822216998</v>
      </c>
      <c r="H18" s="1">
        <v>0.45622785065154797</v>
      </c>
      <c r="I18" s="1">
        <v>409.57069287672698</v>
      </c>
      <c r="J18" s="1">
        <v>109.054691225901</v>
      </c>
      <c r="K18" s="1">
        <v>12.954247964882899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49</v>
      </c>
      <c r="B19" s="1" t="s">
        <v>12</v>
      </c>
      <c r="C19" s="1" t="s">
        <v>30</v>
      </c>
      <c r="D19" s="1">
        <v>283.17198255089698</v>
      </c>
      <c r="E19" s="1">
        <v>281.60716065661097</v>
      </c>
      <c r="F19" s="1">
        <v>1.56482189428561</v>
      </c>
      <c r="G19" s="1">
        <v>1.34498129041981</v>
      </c>
      <c r="H19" s="1">
        <v>0.21984060386579399</v>
      </c>
      <c r="I19" s="1">
        <v>227.37918220336101</v>
      </c>
      <c r="J19" s="1">
        <v>49.578396096189799</v>
      </c>
      <c r="K19" s="1">
        <v>6.2144042513458597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49</v>
      </c>
      <c r="B20" s="1" t="s">
        <v>12</v>
      </c>
      <c r="C20" s="1" t="s">
        <v>31</v>
      </c>
      <c r="D20" s="1">
        <v>152.260915068982</v>
      </c>
      <c r="E20" s="1">
        <v>151.46444727132001</v>
      </c>
      <c r="F20" s="1">
        <v>0.79646779766134901</v>
      </c>
      <c r="G20" s="1">
        <v>0.68535208623293098</v>
      </c>
      <c r="H20" s="1">
        <v>0.111115711428418</v>
      </c>
      <c r="I20" s="1">
        <v>124.640251526913</v>
      </c>
      <c r="J20" s="1">
        <v>24.556263506331501</v>
      </c>
      <c r="K20" s="1">
        <v>3.0644000357368699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49</v>
      </c>
      <c r="B21" s="1" t="s">
        <v>12</v>
      </c>
      <c r="C21" s="1" t="s">
        <v>32</v>
      </c>
      <c r="D21" s="1">
        <v>82.206838645310398</v>
      </c>
      <c r="E21" s="1">
        <v>81.791478981402904</v>
      </c>
      <c r="F21" s="1">
        <v>0.415359663907516</v>
      </c>
      <c r="G21" s="1">
        <v>0.357561072152078</v>
      </c>
      <c r="H21" s="1">
        <v>5.7798591755438201E-2</v>
      </c>
      <c r="I21" s="1">
        <v>67.919958687192207</v>
      </c>
      <c r="J21" s="1">
        <v>12.735104676520599</v>
      </c>
      <c r="K21" s="1">
        <v>1.5517752815977299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4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49</v>
      </c>
      <c r="B2" s="1" t="s">
        <v>33</v>
      </c>
      <c r="C2" s="1" t="s">
        <v>13</v>
      </c>
      <c r="D2" s="1">
        <v>242.408919610955</v>
      </c>
      <c r="E2" s="1">
        <v>240.404698043623</v>
      </c>
      <c r="F2" s="1">
        <v>2.0042215673316899</v>
      </c>
      <c r="G2" s="1">
        <v>1.64297951414953</v>
      </c>
      <c r="H2" s="1">
        <v>0.36124205318215802</v>
      </c>
      <c r="I2" s="1">
        <v>74.146336591895604</v>
      </c>
      <c r="J2" s="1">
        <v>165.83404864382601</v>
      </c>
      <c r="K2" s="1">
        <v>2.4285343752333701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49</v>
      </c>
      <c r="B3" s="1" t="s">
        <v>33</v>
      </c>
      <c r="C3" s="1" t="s">
        <v>14</v>
      </c>
      <c r="D3" s="1">
        <v>281.51864493979002</v>
      </c>
      <c r="E3" s="1">
        <v>278.64091988768701</v>
      </c>
      <c r="F3" s="1">
        <v>2.8777250521028601</v>
      </c>
      <c r="G3" s="1">
        <v>2.3898952231214001</v>
      </c>
      <c r="H3" s="1">
        <v>0.48782982898145799</v>
      </c>
      <c r="I3" s="1">
        <v>80.176603573517994</v>
      </c>
      <c r="J3" s="1">
        <v>193.22889321437799</v>
      </c>
      <c r="K3" s="1">
        <v>8.1131481518942596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49</v>
      </c>
      <c r="B4" s="1" t="s">
        <v>33</v>
      </c>
      <c r="C4" s="1" t="s">
        <v>15</v>
      </c>
      <c r="D4" s="1">
        <v>322.58522876354601</v>
      </c>
      <c r="E4" s="1">
        <v>318.17286755418701</v>
      </c>
      <c r="F4" s="1">
        <v>4.4123612093588296</v>
      </c>
      <c r="G4" s="1">
        <v>3.72286769662258</v>
      </c>
      <c r="H4" s="1">
        <v>0.68949351273625104</v>
      </c>
      <c r="I4" s="1">
        <v>89.762798002838906</v>
      </c>
      <c r="J4" s="1">
        <v>211.98803669794901</v>
      </c>
      <c r="K4" s="1">
        <v>20.834394062758101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49</v>
      </c>
      <c r="B5" s="1" t="s">
        <v>33</v>
      </c>
      <c r="C5" s="1" t="s">
        <v>16</v>
      </c>
      <c r="D5" s="1">
        <v>369.20849755855602</v>
      </c>
      <c r="E5" s="1">
        <v>363.585393945325</v>
      </c>
      <c r="F5" s="1">
        <v>5.6231036132310797</v>
      </c>
      <c r="G5" s="1">
        <v>4.7659081762016298</v>
      </c>
      <c r="H5" s="1">
        <v>0.85719543702945</v>
      </c>
      <c r="I5" s="1">
        <v>100.43425156801599</v>
      </c>
      <c r="J5" s="1">
        <v>239.09810786928401</v>
      </c>
      <c r="K5" s="1">
        <v>29.6761381212564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49</v>
      </c>
      <c r="B6" s="1" t="s">
        <v>33</v>
      </c>
      <c r="C6" s="1" t="s">
        <v>17</v>
      </c>
      <c r="D6" s="1">
        <v>419.224179088173</v>
      </c>
      <c r="E6" s="1">
        <v>412.54341771127002</v>
      </c>
      <c r="F6" s="1">
        <v>6.6807613769031997</v>
      </c>
      <c r="G6" s="1">
        <v>5.6718746630719403</v>
      </c>
      <c r="H6" s="1">
        <v>1.00888671383127</v>
      </c>
      <c r="I6" s="1">
        <v>112.314697448175</v>
      </c>
      <c r="J6" s="1">
        <v>270.24623080130402</v>
      </c>
      <c r="K6" s="1">
        <v>36.663250838694204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49</v>
      </c>
      <c r="B7" s="1" t="s">
        <v>33</v>
      </c>
      <c r="C7" s="1" t="s">
        <v>18</v>
      </c>
      <c r="D7" s="1">
        <v>468.613532631498</v>
      </c>
      <c r="E7" s="1">
        <v>461.05195515701899</v>
      </c>
      <c r="F7" s="1">
        <v>7.5615774744788604</v>
      </c>
      <c r="G7" s="1">
        <v>6.4226110395241403</v>
      </c>
      <c r="H7" s="1">
        <v>1.1389664349547299</v>
      </c>
      <c r="I7" s="1">
        <v>125.059172306443</v>
      </c>
      <c r="J7" s="1">
        <v>301.62696797270598</v>
      </c>
      <c r="K7" s="1">
        <v>41.927392352348598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49</v>
      </c>
      <c r="B8" s="1" t="s">
        <v>33</v>
      </c>
      <c r="C8" s="1" t="s">
        <v>19</v>
      </c>
      <c r="D8" s="1">
        <v>511.72043013855898</v>
      </c>
      <c r="E8" s="1">
        <v>503.51040879252201</v>
      </c>
      <c r="F8" s="1">
        <v>8.2100213460369194</v>
      </c>
      <c r="G8" s="1">
        <v>6.9728939882275398</v>
      </c>
      <c r="H8" s="1">
        <v>1.23712735780938</v>
      </c>
      <c r="I8" s="1">
        <v>138.02119740441401</v>
      </c>
      <c r="J8" s="1">
        <v>328.290634903816</v>
      </c>
      <c r="K8" s="1">
        <v>45.4085978303291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49</v>
      </c>
      <c r="B9" s="1" t="s">
        <v>33</v>
      </c>
      <c r="C9" s="1" t="s">
        <v>20</v>
      </c>
      <c r="D9" s="1">
        <v>669.72385571201096</v>
      </c>
      <c r="E9" s="1">
        <v>659.81063198497804</v>
      </c>
      <c r="F9" s="1">
        <v>9.9132237270322996</v>
      </c>
      <c r="G9" s="1">
        <v>8.3749948025895407</v>
      </c>
      <c r="H9" s="1">
        <v>1.5382289244427501</v>
      </c>
      <c r="I9" s="1">
        <v>161.575263113126</v>
      </c>
      <c r="J9" s="1">
        <v>459.01845206413498</v>
      </c>
      <c r="K9" s="1">
        <v>49.1301405347497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49</v>
      </c>
      <c r="B10" s="1" t="s">
        <v>33</v>
      </c>
      <c r="C10" s="1" t="s">
        <v>21</v>
      </c>
      <c r="D10" s="1">
        <v>1521.7175220347499</v>
      </c>
      <c r="E10" s="1">
        <v>1502.85163807853</v>
      </c>
      <c r="F10" s="1">
        <v>18.865883956222</v>
      </c>
      <c r="G10" s="1">
        <v>15.6984917791409</v>
      </c>
      <c r="H10" s="1">
        <v>3.1673921770810498</v>
      </c>
      <c r="I10" s="1">
        <v>248.15878544008399</v>
      </c>
      <c r="J10" s="1">
        <v>1210.10429837074</v>
      </c>
      <c r="K10" s="1">
        <v>63.4544382239241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49</v>
      </c>
      <c r="B11" s="1" t="s">
        <v>33</v>
      </c>
      <c r="C11" s="1" t="s">
        <v>22</v>
      </c>
      <c r="D11" s="1">
        <v>3777.7439619029601</v>
      </c>
      <c r="E11" s="1">
        <v>3734.4007852917998</v>
      </c>
      <c r="F11" s="1">
        <v>43.343176611166697</v>
      </c>
      <c r="G11" s="1">
        <v>35.7965446505657</v>
      </c>
      <c r="H11" s="1">
        <v>7.5466319606010304</v>
      </c>
      <c r="I11" s="1">
        <v>507.21498116224802</v>
      </c>
      <c r="J11" s="1">
        <v>3158.6031715624199</v>
      </c>
      <c r="K11" s="1">
        <v>111.92580917829299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49</v>
      </c>
      <c r="B12" s="1" t="s">
        <v>33</v>
      </c>
      <c r="C12" s="1" t="s">
        <v>23</v>
      </c>
      <c r="D12" s="1">
        <v>8062.5410107546304</v>
      </c>
      <c r="E12" s="1">
        <v>7973.8013568729302</v>
      </c>
      <c r="F12" s="1">
        <v>88.739653881703504</v>
      </c>
      <c r="G12" s="1">
        <v>73.096523737484901</v>
      </c>
      <c r="H12" s="1">
        <v>15.6431301442185</v>
      </c>
      <c r="I12" s="1">
        <v>1117.6945705801199</v>
      </c>
      <c r="J12" s="1">
        <v>6742.6298043771503</v>
      </c>
      <c r="K12" s="1">
        <v>202.21663579735801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49</v>
      </c>
      <c r="B13" s="1" t="s">
        <v>33</v>
      </c>
      <c r="C13" s="1" t="s">
        <v>24</v>
      </c>
      <c r="D13" s="1">
        <v>12148.4056604861</v>
      </c>
      <c r="E13" s="1">
        <v>12020.9711542104</v>
      </c>
      <c r="F13" s="1">
        <v>127.434506275722</v>
      </c>
      <c r="G13" s="1">
        <v>104.88103828358101</v>
      </c>
      <c r="H13" s="1">
        <v>22.5534679921414</v>
      </c>
      <c r="I13" s="1">
        <v>2049.6863239865202</v>
      </c>
      <c r="J13" s="1">
        <v>9829.9953375909208</v>
      </c>
      <c r="K13" s="1">
        <v>268.72399890863301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49</v>
      </c>
      <c r="B14" s="1" t="s">
        <v>33</v>
      </c>
      <c r="C14" s="1" t="s">
        <v>25</v>
      </c>
      <c r="D14" s="1">
        <v>10801.6098634514</v>
      </c>
      <c r="E14" s="1">
        <v>10695.208227860299</v>
      </c>
      <c r="F14" s="1">
        <v>106.40163559107501</v>
      </c>
      <c r="G14" s="1">
        <v>87.7103218792017</v>
      </c>
      <c r="H14" s="1">
        <v>18.691313711873001</v>
      </c>
      <c r="I14" s="1">
        <v>2528.5158574741999</v>
      </c>
      <c r="J14" s="1">
        <v>8048.84564879345</v>
      </c>
      <c r="K14" s="1">
        <v>224.24835718376801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49</v>
      </c>
      <c r="B15" s="1" t="s">
        <v>33</v>
      </c>
      <c r="C15" s="1" t="s">
        <v>26</v>
      </c>
      <c r="D15" s="1">
        <v>6356.1977312117797</v>
      </c>
      <c r="E15" s="1">
        <v>6298.7793642230599</v>
      </c>
      <c r="F15" s="1">
        <v>57.418366988720102</v>
      </c>
      <c r="G15" s="1">
        <v>47.497976348185198</v>
      </c>
      <c r="H15" s="1">
        <v>9.9203906405348903</v>
      </c>
      <c r="I15" s="1">
        <v>2086.8437085519399</v>
      </c>
      <c r="J15" s="1">
        <v>4142.8768175897703</v>
      </c>
      <c r="K15" s="1">
        <v>126.477205070073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49</v>
      </c>
      <c r="B16" s="1" t="s">
        <v>33</v>
      </c>
      <c r="C16" s="1" t="s">
        <v>27</v>
      </c>
      <c r="D16" s="1">
        <v>3058.7772520036801</v>
      </c>
      <c r="E16" s="1">
        <v>3033.8266784381599</v>
      </c>
      <c r="F16" s="1">
        <v>24.950573565513501</v>
      </c>
      <c r="G16" s="1">
        <v>20.729807391389201</v>
      </c>
      <c r="H16" s="1">
        <v>4.2207661741242397</v>
      </c>
      <c r="I16" s="1">
        <v>1309.0408468918099</v>
      </c>
      <c r="J16" s="1">
        <v>1692.05832919975</v>
      </c>
      <c r="K16" s="1">
        <v>57.678075912120804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49</v>
      </c>
      <c r="B17" s="1" t="s">
        <v>33</v>
      </c>
      <c r="C17" s="1" t="s">
        <v>28</v>
      </c>
      <c r="D17" s="1">
        <v>1384.75034028184</v>
      </c>
      <c r="E17" s="1">
        <v>1374.5283192225299</v>
      </c>
      <c r="F17" s="1">
        <v>10.222021059309199</v>
      </c>
      <c r="G17" s="1">
        <v>8.5296839937662003</v>
      </c>
      <c r="H17" s="1">
        <v>1.6923370655430501</v>
      </c>
      <c r="I17" s="1">
        <v>710.84328320370901</v>
      </c>
      <c r="J17" s="1">
        <v>649.38478430959503</v>
      </c>
      <c r="K17" s="1">
        <v>24.522272768533199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49</v>
      </c>
      <c r="B18" s="1" t="s">
        <v>33</v>
      </c>
      <c r="C18" s="1" t="s">
        <v>29</v>
      </c>
      <c r="D18" s="1">
        <v>623.41900144529404</v>
      </c>
      <c r="E18" s="1">
        <v>619.20496802456103</v>
      </c>
      <c r="F18" s="1">
        <v>4.21403342073293</v>
      </c>
      <c r="G18" s="1">
        <v>3.5300869214565398</v>
      </c>
      <c r="H18" s="1">
        <v>0.68394649927639595</v>
      </c>
      <c r="I18" s="1">
        <v>361.49240431563999</v>
      </c>
      <c r="J18" s="1">
        <v>251.56409859629801</v>
      </c>
      <c r="K18" s="1">
        <v>10.362498533356799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49</v>
      </c>
      <c r="B19" s="1" t="s">
        <v>33</v>
      </c>
      <c r="C19" s="1" t="s">
        <v>30</v>
      </c>
      <c r="D19" s="1">
        <v>283.43626447951499</v>
      </c>
      <c r="E19" s="1">
        <v>281.65809784054602</v>
      </c>
      <c r="F19" s="1">
        <v>1.7781666389686901</v>
      </c>
      <c r="G19" s="1">
        <v>1.4944828794237599</v>
      </c>
      <c r="H19" s="1">
        <v>0.28368375954492703</v>
      </c>
      <c r="I19" s="1">
        <v>178.56971618975501</v>
      </c>
      <c r="J19" s="1">
        <v>100.437150602812</v>
      </c>
      <c r="K19" s="1">
        <v>4.4293976869483602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49</v>
      </c>
      <c r="B20" s="1" t="s">
        <v>33</v>
      </c>
      <c r="C20" s="1" t="s">
        <v>31</v>
      </c>
      <c r="D20" s="1">
        <v>131.67494110800499</v>
      </c>
      <c r="E20" s="1">
        <v>130.893419145915</v>
      </c>
      <c r="F20" s="1">
        <v>0.78152196209070202</v>
      </c>
      <c r="G20" s="1">
        <v>0.65811769587535796</v>
      </c>
      <c r="H20" s="1">
        <v>0.12340426621534401</v>
      </c>
      <c r="I20" s="1">
        <v>87.010817605060396</v>
      </c>
      <c r="J20" s="1">
        <v>42.742280953968802</v>
      </c>
      <c r="K20" s="1">
        <v>1.92184254897607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49</v>
      </c>
      <c r="B21" s="1" t="s">
        <v>33</v>
      </c>
      <c r="C21" s="1" t="s">
        <v>32</v>
      </c>
      <c r="D21" s="1">
        <v>62.035610966606598</v>
      </c>
      <c r="E21" s="1">
        <v>61.681563590865203</v>
      </c>
      <c r="F21" s="1">
        <v>0.354047375741399</v>
      </c>
      <c r="G21" s="1">
        <v>0.29844607587254601</v>
      </c>
      <c r="H21" s="1">
        <v>5.5601299868852198E-2</v>
      </c>
      <c r="I21" s="1">
        <v>42.123606090788201</v>
      </c>
      <c r="J21" s="1">
        <v>19.062571295214799</v>
      </c>
      <c r="K21" s="1">
        <v>0.84943358060359797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50</v>
      </c>
      <c r="B2" s="1" t="s">
        <v>12</v>
      </c>
      <c r="C2" s="1" t="s">
        <v>13</v>
      </c>
      <c r="D2" s="1">
        <v>217.07229887554001</v>
      </c>
      <c r="E2" s="1">
        <v>215.27755888092699</v>
      </c>
      <c r="F2" s="1">
        <v>1.7947399946126701</v>
      </c>
      <c r="G2" s="1">
        <v>1.4712550211198601</v>
      </c>
      <c r="H2" s="1">
        <v>0.32348497349281302</v>
      </c>
      <c r="I2" s="1">
        <v>66.396549116400493</v>
      </c>
      <c r="J2" s="1">
        <v>148.501046202124</v>
      </c>
      <c r="K2" s="1">
        <v>2.1747035570153099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50</v>
      </c>
      <c r="B3" s="1" t="s">
        <v>12</v>
      </c>
      <c r="C3" s="1" t="s">
        <v>14</v>
      </c>
      <c r="D3" s="1">
        <v>252.094269185652</v>
      </c>
      <c r="E3" s="1">
        <v>249.51732443628299</v>
      </c>
      <c r="F3" s="1">
        <v>2.5769447493691602</v>
      </c>
      <c r="G3" s="1">
        <v>2.1401029755308998</v>
      </c>
      <c r="H3" s="1">
        <v>0.436841773838264</v>
      </c>
      <c r="I3" s="1">
        <v>71.796531586661402</v>
      </c>
      <c r="J3" s="1">
        <v>173.032577046005</v>
      </c>
      <c r="K3" s="1">
        <v>7.2651605529862504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50</v>
      </c>
      <c r="B4" s="1" t="s">
        <v>12</v>
      </c>
      <c r="C4" s="1" t="s">
        <v>15</v>
      </c>
      <c r="D4" s="1">
        <v>288.86856681419903</v>
      </c>
      <c r="E4" s="1">
        <v>284.91738633485897</v>
      </c>
      <c r="F4" s="1">
        <v>3.95118047934031</v>
      </c>
      <c r="G4" s="1">
        <v>3.3337529436306599</v>
      </c>
      <c r="H4" s="1">
        <v>0.61742753570964604</v>
      </c>
      <c r="I4" s="1">
        <v>80.380775374308499</v>
      </c>
      <c r="J4" s="1">
        <v>189.83101172180099</v>
      </c>
      <c r="K4" s="1">
        <v>18.656779718090199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50</v>
      </c>
      <c r="B5" s="1" t="s">
        <v>12</v>
      </c>
      <c r="C5" s="1" t="s">
        <v>16</v>
      </c>
      <c r="D5" s="1">
        <v>330.61876377340201</v>
      </c>
      <c r="E5" s="1">
        <v>325.58338788831298</v>
      </c>
      <c r="F5" s="1">
        <v>5.0353758850887802</v>
      </c>
      <c r="G5" s="1">
        <v>4.2677746582022502</v>
      </c>
      <c r="H5" s="1">
        <v>0.76760122688652499</v>
      </c>
      <c r="I5" s="1">
        <v>89.936846831803607</v>
      </c>
      <c r="J5" s="1">
        <v>214.10753372967801</v>
      </c>
      <c r="K5" s="1">
        <v>26.574383211920701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50</v>
      </c>
      <c r="B6" s="1" t="s">
        <v>12</v>
      </c>
      <c r="C6" s="1" t="s">
        <v>17</v>
      </c>
      <c r="D6" s="1">
        <v>375.40679792200302</v>
      </c>
      <c r="E6" s="1">
        <v>369.42431083922298</v>
      </c>
      <c r="F6" s="1">
        <v>5.9824870827804304</v>
      </c>
      <c r="G6" s="1">
        <v>5.0790493766604499</v>
      </c>
      <c r="H6" s="1">
        <v>0.90343770611997498</v>
      </c>
      <c r="I6" s="1">
        <v>100.575546525741</v>
      </c>
      <c r="J6" s="1">
        <v>242.00004965426899</v>
      </c>
      <c r="K6" s="1">
        <v>32.831201741993397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50</v>
      </c>
      <c r="B7" s="1" t="s">
        <v>12</v>
      </c>
      <c r="C7" s="1" t="s">
        <v>18</v>
      </c>
      <c r="D7" s="1">
        <v>417.88029208213902</v>
      </c>
      <c r="E7" s="1">
        <v>411.126707678402</v>
      </c>
      <c r="F7" s="1">
        <v>6.7535844037366299</v>
      </c>
      <c r="G7" s="1">
        <v>5.7370526228782301</v>
      </c>
      <c r="H7" s="1">
        <v>1.0165317808584</v>
      </c>
      <c r="I7" s="1">
        <v>111.96689860647</v>
      </c>
      <c r="J7" s="1">
        <v>268.376761336274</v>
      </c>
      <c r="K7" s="1">
        <v>37.536632139394499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50</v>
      </c>
      <c r="B8" s="1" t="s">
        <v>12</v>
      </c>
      <c r="C8" s="1" t="s">
        <v>19</v>
      </c>
      <c r="D8" s="1">
        <v>446.70646807309703</v>
      </c>
      <c r="E8" s="1">
        <v>439.47942616394198</v>
      </c>
      <c r="F8" s="1">
        <v>7.2270419091547602</v>
      </c>
      <c r="G8" s="1">
        <v>6.1422658227653502</v>
      </c>
      <c r="H8" s="1">
        <v>1.08477608638941</v>
      </c>
      <c r="I8" s="1">
        <v>123.138655682446</v>
      </c>
      <c r="J8" s="1">
        <v>283.07967496240701</v>
      </c>
      <c r="K8" s="1">
        <v>40.488137428243697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50</v>
      </c>
      <c r="B9" s="1" t="s">
        <v>12</v>
      </c>
      <c r="C9" s="1" t="s">
        <v>20</v>
      </c>
      <c r="D9" s="1">
        <v>564.68303360654397</v>
      </c>
      <c r="E9" s="1">
        <v>556.20098064543299</v>
      </c>
      <c r="F9" s="1">
        <v>8.4820529611103197</v>
      </c>
      <c r="G9" s="1">
        <v>7.17574227693519</v>
      </c>
      <c r="H9" s="1">
        <v>1.30631068417513</v>
      </c>
      <c r="I9" s="1">
        <v>142.424945708503</v>
      </c>
      <c r="J9" s="1">
        <v>379.02760353193599</v>
      </c>
      <c r="K9" s="1">
        <v>43.230484366104697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50</v>
      </c>
      <c r="B10" s="1" t="s">
        <v>12</v>
      </c>
      <c r="C10" s="1" t="s">
        <v>21</v>
      </c>
      <c r="D10" s="1">
        <v>1215.58566889227</v>
      </c>
      <c r="E10" s="1">
        <v>1200.29305775391</v>
      </c>
      <c r="F10" s="1">
        <v>15.2926111383552</v>
      </c>
      <c r="G10" s="1">
        <v>12.748276497970799</v>
      </c>
      <c r="H10" s="1">
        <v>2.5443346403844398</v>
      </c>
      <c r="I10" s="1">
        <v>212.653993631475</v>
      </c>
      <c r="J10" s="1">
        <v>948.72861538236805</v>
      </c>
      <c r="K10" s="1">
        <v>54.203059878422003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50</v>
      </c>
      <c r="B11" s="1" t="s">
        <v>12</v>
      </c>
      <c r="C11" s="1" t="s">
        <v>22</v>
      </c>
      <c r="D11" s="1">
        <v>2763.2765064448399</v>
      </c>
      <c r="E11" s="1">
        <v>2731.0564599265799</v>
      </c>
      <c r="F11" s="1">
        <v>32.220046518264098</v>
      </c>
      <c r="G11" s="1">
        <v>26.672395695942601</v>
      </c>
      <c r="H11" s="1">
        <v>5.5476508223215797</v>
      </c>
      <c r="I11" s="1">
        <v>411.152086585608</v>
      </c>
      <c r="J11" s="1">
        <v>2261.5440555617902</v>
      </c>
      <c r="K11" s="1">
        <v>90.580364297446593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50</v>
      </c>
      <c r="B12" s="1" t="s">
        <v>12</v>
      </c>
      <c r="C12" s="1" t="s">
        <v>23</v>
      </c>
      <c r="D12" s="1">
        <v>5359.1257440277104</v>
      </c>
      <c r="E12" s="1">
        <v>5298.9469178708496</v>
      </c>
      <c r="F12" s="1">
        <v>60.178826156861497</v>
      </c>
      <c r="G12" s="1">
        <v>49.7228197184157</v>
      </c>
      <c r="H12" s="1">
        <v>10.456006438445799</v>
      </c>
      <c r="I12" s="1">
        <v>842.91455125477103</v>
      </c>
      <c r="J12" s="1">
        <v>4361.06371441601</v>
      </c>
      <c r="K12" s="1">
        <v>155.147478356932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50</v>
      </c>
      <c r="B13" s="1" t="s">
        <v>12</v>
      </c>
      <c r="C13" s="1" t="s">
        <v>24</v>
      </c>
      <c r="D13" s="1">
        <v>7495.7158188945796</v>
      </c>
      <c r="E13" s="1">
        <v>7414.9940990574296</v>
      </c>
      <c r="F13" s="1">
        <v>80.7217198371508</v>
      </c>
      <c r="G13" s="1">
        <v>66.7340379734609</v>
      </c>
      <c r="H13" s="1">
        <v>13.98768186369</v>
      </c>
      <c r="I13" s="1">
        <v>1477.4303554836099</v>
      </c>
      <c r="J13" s="1">
        <v>5813.0624259462102</v>
      </c>
      <c r="K13" s="1">
        <v>205.22303746476399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50</v>
      </c>
      <c r="B14" s="1" t="s">
        <v>12</v>
      </c>
      <c r="C14" s="1" t="s">
        <v>25</v>
      </c>
      <c r="D14" s="1">
        <v>5878.4562605990304</v>
      </c>
      <c r="E14" s="1">
        <v>5818.6967038272696</v>
      </c>
      <c r="F14" s="1">
        <v>59.759556771757403</v>
      </c>
      <c r="G14" s="1">
        <v>49.726889080851201</v>
      </c>
      <c r="H14" s="1">
        <v>10.032667690906299</v>
      </c>
      <c r="I14" s="1">
        <v>1818.89854979339</v>
      </c>
      <c r="J14" s="1">
        <v>3881.7642262222798</v>
      </c>
      <c r="K14" s="1">
        <v>177.793484583354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50</v>
      </c>
      <c r="B15" s="1" t="s">
        <v>12</v>
      </c>
      <c r="C15" s="1" t="s">
        <v>26</v>
      </c>
      <c r="D15" s="1">
        <v>3331.7157383273502</v>
      </c>
      <c r="E15" s="1">
        <v>3301.44995305474</v>
      </c>
      <c r="F15" s="1">
        <v>30.265785272604798</v>
      </c>
      <c r="G15" s="1">
        <v>25.419673984699099</v>
      </c>
      <c r="H15" s="1">
        <v>4.8461112879057504</v>
      </c>
      <c r="I15" s="1">
        <v>1561.2903321823801</v>
      </c>
      <c r="J15" s="1">
        <v>1664.0576834364399</v>
      </c>
      <c r="K15" s="1">
        <v>106.36772270853101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50</v>
      </c>
      <c r="B16" s="1" t="s">
        <v>12</v>
      </c>
      <c r="C16" s="1" t="s">
        <v>27</v>
      </c>
      <c r="D16" s="1">
        <v>1735.11790745952</v>
      </c>
      <c r="E16" s="1">
        <v>1721.5614971836101</v>
      </c>
      <c r="F16" s="1">
        <v>13.5564102759124</v>
      </c>
      <c r="G16" s="1">
        <v>11.4879476912225</v>
      </c>
      <c r="H16" s="1">
        <v>2.0684625846899198</v>
      </c>
      <c r="I16" s="1">
        <v>1064.0968088887801</v>
      </c>
      <c r="J16" s="1">
        <v>618.22990442276398</v>
      </c>
      <c r="K16" s="1">
        <v>52.791194147977997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50</v>
      </c>
      <c r="B17" s="1" t="s">
        <v>12</v>
      </c>
      <c r="C17" s="1" t="s">
        <v>28</v>
      </c>
      <c r="D17" s="1">
        <v>903.02251788907495</v>
      </c>
      <c r="E17" s="1">
        <v>896.92448458956903</v>
      </c>
      <c r="F17" s="1">
        <v>6.0980332995062101</v>
      </c>
      <c r="G17" s="1">
        <v>5.2033952416549099</v>
      </c>
      <c r="H17" s="1">
        <v>0.89463805785129502</v>
      </c>
      <c r="I17" s="1">
        <v>643.01727464672001</v>
      </c>
      <c r="J17" s="1">
        <v>235.27573044585699</v>
      </c>
      <c r="K17" s="1">
        <v>24.7295127964979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50</v>
      </c>
      <c r="B18" s="1" t="s">
        <v>12</v>
      </c>
      <c r="C18" s="1" t="s">
        <v>29</v>
      </c>
      <c r="D18" s="1">
        <v>476.01884020398802</v>
      </c>
      <c r="E18" s="1">
        <v>473.15785786538498</v>
      </c>
      <c r="F18" s="1">
        <v>2.8609823386028301</v>
      </c>
      <c r="G18" s="1">
        <v>2.4524394990451199</v>
      </c>
      <c r="H18" s="1">
        <v>0.40854283955771797</v>
      </c>
      <c r="I18" s="1">
        <v>366.76229570052999</v>
      </c>
      <c r="J18" s="1">
        <v>97.656276697908893</v>
      </c>
      <c r="K18" s="1">
        <v>11.600267805549199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50</v>
      </c>
      <c r="B19" s="1" t="s">
        <v>12</v>
      </c>
      <c r="C19" s="1" t="s">
        <v>30</v>
      </c>
      <c r="D19" s="1">
        <v>253.574799673706</v>
      </c>
      <c r="E19" s="1">
        <v>252.173533224978</v>
      </c>
      <c r="F19" s="1">
        <v>1.4012664487285</v>
      </c>
      <c r="G19" s="1">
        <v>1.2044036214698099</v>
      </c>
      <c r="H19" s="1">
        <v>0.19686282725868101</v>
      </c>
      <c r="I19" s="1">
        <v>203.61347213022799</v>
      </c>
      <c r="J19" s="1">
        <v>44.396453861657498</v>
      </c>
      <c r="K19" s="1">
        <v>5.5648736818206297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50</v>
      </c>
      <c r="B20" s="1" t="s">
        <v>12</v>
      </c>
      <c r="C20" s="1" t="s">
        <v>31</v>
      </c>
      <c r="D20" s="1">
        <v>136.346578813858</v>
      </c>
      <c r="E20" s="1">
        <v>135.63335796333701</v>
      </c>
      <c r="F20" s="1">
        <v>0.71322085052052797</v>
      </c>
      <c r="G20" s="1">
        <v>0.61371897179565005</v>
      </c>
      <c r="H20" s="1">
        <v>9.9501878724877604E-2</v>
      </c>
      <c r="I20" s="1">
        <v>111.612831635053</v>
      </c>
      <c r="J20" s="1">
        <v>21.9896387462469</v>
      </c>
      <c r="K20" s="1">
        <v>2.7441084325579799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50</v>
      </c>
      <c r="B21" s="1" t="s">
        <v>12</v>
      </c>
      <c r="C21" s="1" t="s">
        <v>32</v>
      </c>
      <c r="D21" s="1">
        <v>73.614566149907006</v>
      </c>
      <c r="E21" s="1">
        <v>73.242619947394004</v>
      </c>
      <c r="F21" s="1">
        <v>0.37194620251301003</v>
      </c>
      <c r="G21" s="1">
        <v>0.32018872921434699</v>
      </c>
      <c r="H21" s="1">
        <v>5.1757473298663301E-2</v>
      </c>
      <c r="I21" s="1">
        <v>60.820953269469598</v>
      </c>
      <c r="J21" s="1">
        <v>11.404029410261099</v>
      </c>
      <c r="K21" s="1">
        <v>1.38958347017622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50</v>
      </c>
      <c r="B2" s="1" t="s">
        <v>33</v>
      </c>
      <c r="C2" s="1" t="s">
        <v>13</v>
      </c>
      <c r="D2" s="1">
        <v>217.07229887554001</v>
      </c>
      <c r="E2" s="1">
        <v>215.27755888092699</v>
      </c>
      <c r="F2" s="1">
        <v>1.7947399946126701</v>
      </c>
      <c r="G2" s="1">
        <v>1.4712550211198601</v>
      </c>
      <c r="H2" s="1">
        <v>0.32348497349281302</v>
      </c>
      <c r="I2" s="1">
        <v>66.396549116400493</v>
      </c>
      <c r="J2" s="1">
        <v>148.501046202124</v>
      </c>
      <c r="K2" s="1">
        <v>2.1747035570153099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50</v>
      </c>
      <c r="B3" s="1" t="s">
        <v>33</v>
      </c>
      <c r="C3" s="1" t="s">
        <v>14</v>
      </c>
      <c r="D3" s="1">
        <v>252.094269185652</v>
      </c>
      <c r="E3" s="1">
        <v>249.51732443628299</v>
      </c>
      <c r="F3" s="1">
        <v>2.5769447493691602</v>
      </c>
      <c r="G3" s="1">
        <v>2.1401029755308998</v>
      </c>
      <c r="H3" s="1">
        <v>0.436841773838264</v>
      </c>
      <c r="I3" s="1">
        <v>71.796531586661402</v>
      </c>
      <c r="J3" s="1">
        <v>173.032577046005</v>
      </c>
      <c r="K3" s="1">
        <v>7.2651605529862504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50</v>
      </c>
      <c r="B4" s="1" t="s">
        <v>33</v>
      </c>
      <c r="C4" s="1" t="s">
        <v>15</v>
      </c>
      <c r="D4" s="1">
        <v>288.86856681419903</v>
      </c>
      <c r="E4" s="1">
        <v>284.91738633485897</v>
      </c>
      <c r="F4" s="1">
        <v>3.95118047934031</v>
      </c>
      <c r="G4" s="1">
        <v>3.3337529436306599</v>
      </c>
      <c r="H4" s="1">
        <v>0.61742753570964604</v>
      </c>
      <c r="I4" s="1">
        <v>80.380775374308499</v>
      </c>
      <c r="J4" s="1">
        <v>189.83101172180099</v>
      </c>
      <c r="K4" s="1">
        <v>18.656779718090199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50</v>
      </c>
      <c r="B5" s="1" t="s">
        <v>33</v>
      </c>
      <c r="C5" s="1" t="s">
        <v>16</v>
      </c>
      <c r="D5" s="1">
        <v>330.61876377340201</v>
      </c>
      <c r="E5" s="1">
        <v>325.58338788831298</v>
      </c>
      <c r="F5" s="1">
        <v>5.0353758850887802</v>
      </c>
      <c r="G5" s="1">
        <v>4.2677746582022502</v>
      </c>
      <c r="H5" s="1">
        <v>0.76760122688652499</v>
      </c>
      <c r="I5" s="1">
        <v>89.936846831803607</v>
      </c>
      <c r="J5" s="1">
        <v>214.10753372967801</v>
      </c>
      <c r="K5" s="1">
        <v>26.574383211920701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50</v>
      </c>
      <c r="B6" s="1" t="s">
        <v>33</v>
      </c>
      <c r="C6" s="1" t="s">
        <v>17</v>
      </c>
      <c r="D6" s="1">
        <v>375.40679792200302</v>
      </c>
      <c r="E6" s="1">
        <v>369.42431083922298</v>
      </c>
      <c r="F6" s="1">
        <v>5.9824870827804304</v>
      </c>
      <c r="G6" s="1">
        <v>5.0790493766604499</v>
      </c>
      <c r="H6" s="1">
        <v>0.90343770611997498</v>
      </c>
      <c r="I6" s="1">
        <v>100.575546525741</v>
      </c>
      <c r="J6" s="1">
        <v>242.00004965426899</v>
      </c>
      <c r="K6" s="1">
        <v>32.831201741993397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50</v>
      </c>
      <c r="B7" s="1" t="s">
        <v>33</v>
      </c>
      <c r="C7" s="1" t="s">
        <v>18</v>
      </c>
      <c r="D7" s="1">
        <v>419.63396798997201</v>
      </c>
      <c r="E7" s="1">
        <v>412.862727855142</v>
      </c>
      <c r="F7" s="1">
        <v>6.7712401348306201</v>
      </c>
      <c r="G7" s="1">
        <v>5.7513186617491199</v>
      </c>
      <c r="H7" s="1">
        <v>1.0199214730815001</v>
      </c>
      <c r="I7" s="1">
        <v>111.98796674478901</v>
      </c>
      <c r="J7" s="1">
        <v>270.10086693912001</v>
      </c>
      <c r="K7" s="1">
        <v>37.545134306063503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50</v>
      </c>
      <c r="B8" s="1" t="s">
        <v>33</v>
      </c>
      <c r="C8" s="1" t="s">
        <v>19</v>
      </c>
      <c r="D8" s="1">
        <v>458.23532537512</v>
      </c>
      <c r="E8" s="1">
        <v>450.88341683041102</v>
      </c>
      <c r="F8" s="1">
        <v>7.3519085447091399</v>
      </c>
      <c r="G8" s="1">
        <v>6.2440859448126602</v>
      </c>
      <c r="H8" s="1">
        <v>1.1078225998964799</v>
      </c>
      <c r="I8" s="1">
        <v>123.595198816178</v>
      </c>
      <c r="J8" s="1">
        <v>293.97764295246498</v>
      </c>
      <c r="K8" s="1">
        <v>40.662483606477601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50</v>
      </c>
      <c r="B9" s="1" t="s">
        <v>33</v>
      </c>
      <c r="C9" s="1" t="s">
        <v>20</v>
      </c>
      <c r="D9" s="1">
        <v>599.72420653710401</v>
      </c>
      <c r="E9" s="1">
        <v>590.84711460852304</v>
      </c>
      <c r="F9" s="1">
        <v>8.8770919285810095</v>
      </c>
      <c r="G9" s="1">
        <v>7.4996389480490597</v>
      </c>
      <c r="H9" s="1">
        <v>1.37745298053194</v>
      </c>
      <c r="I9" s="1">
        <v>144.687389645878</v>
      </c>
      <c r="J9" s="1">
        <v>411.04176684491398</v>
      </c>
      <c r="K9" s="1">
        <v>43.9950500463124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50</v>
      </c>
      <c r="B10" s="1" t="s">
        <v>33</v>
      </c>
      <c r="C10" s="1" t="s">
        <v>21</v>
      </c>
      <c r="D10" s="1">
        <v>1362.6673526593499</v>
      </c>
      <c r="E10" s="1">
        <v>1345.7733340429199</v>
      </c>
      <c r="F10" s="1">
        <v>16.8940186164305</v>
      </c>
      <c r="G10" s="1">
        <v>14.0576827983309</v>
      </c>
      <c r="H10" s="1">
        <v>2.8363358180996299</v>
      </c>
      <c r="I10" s="1">
        <v>222.22118776856499</v>
      </c>
      <c r="J10" s="1">
        <v>1083.62399514048</v>
      </c>
      <c r="K10" s="1">
        <v>56.822169750310898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50</v>
      </c>
      <c r="B11" s="1" t="s">
        <v>33</v>
      </c>
      <c r="C11" s="1" t="s">
        <v>22</v>
      </c>
      <c r="D11" s="1">
        <v>3382.8935325051798</v>
      </c>
      <c r="E11" s="1">
        <v>3344.08059194732</v>
      </c>
      <c r="F11" s="1">
        <v>38.812940557857701</v>
      </c>
      <c r="G11" s="1">
        <v>32.055083829300003</v>
      </c>
      <c r="H11" s="1">
        <v>6.7578567285576803</v>
      </c>
      <c r="I11" s="1">
        <v>454.20078667776602</v>
      </c>
      <c r="J11" s="1">
        <v>2828.4654409046798</v>
      </c>
      <c r="K11" s="1">
        <v>100.227304922732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50</v>
      </c>
      <c r="B12" s="1" t="s">
        <v>33</v>
      </c>
      <c r="C12" s="1" t="s">
        <v>23</v>
      </c>
      <c r="D12" s="1">
        <v>7219.8428786847899</v>
      </c>
      <c r="E12" s="1">
        <v>7140.3783082373202</v>
      </c>
      <c r="F12" s="1">
        <v>79.464570447475296</v>
      </c>
      <c r="G12" s="1">
        <v>65.456462876744993</v>
      </c>
      <c r="H12" s="1">
        <v>14.008107570730299</v>
      </c>
      <c r="I12" s="1">
        <v>1000.87294752158</v>
      </c>
      <c r="J12" s="1">
        <v>6037.8890118890504</v>
      </c>
      <c r="K12" s="1">
        <v>181.08091927417101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50</v>
      </c>
      <c r="B13" s="1" t="s">
        <v>33</v>
      </c>
      <c r="C13" s="1" t="s">
        <v>24</v>
      </c>
      <c r="D13" s="1">
        <v>10878.652273301799</v>
      </c>
      <c r="E13" s="1">
        <v>10764.537242890599</v>
      </c>
      <c r="F13" s="1">
        <v>114.115030411159</v>
      </c>
      <c r="G13" s="1">
        <v>93.918854657695803</v>
      </c>
      <c r="H13" s="1">
        <v>20.1961757534635</v>
      </c>
      <c r="I13" s="1">
        <v>1835.4527673139401</v>
      </c>
      <c r="J13" s="1">
        <v>8802.5625842947393</v>
      </c>
      <c r="K13" s="1">
        <v>240.63692169307799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50</v>
      </c>
      <c r="B14" s="1" t="s">
        <v>33</v>
      </c>
      <c r="C14" s="1" t="s">
        <v>25</v>
      </c>
      <c r="D14" s="1">
        <v>9672.6237977513101</v>
      </c>
      <c r="E14" s="1">
        <v>9577.3432788704904</v>
      </c>
      <c r="F14" s="1">
        <v>95.280518880825397</v>
      </c>
      <c r="G14" s="1">
        <v>78.542824397668994</v>
      </c>
      <c r="H14" s="1">
        <v>16.7376944831564</v>
      </c>
      <c r="I14" s="1">
        <v>2264.2349580455598</v>
      </c>
      <c r="J14" s="1">
        <v>7207.57895824154</v>
      </c>
      <c r="K14" s="1">
        <v>200.80988146421299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50</v>
      </c>
      <c r="B15" s="1" t="s">
        <v>33</v>
      </c>
      <c r="C15" s="1" t="s">
        <v>26</v>
      </c>
      <c r="D15" s="1">
        <v>5691.8468835058502</v>
      </c>
      <c r="E15" s="1">
        <v>5640.4298938178299</v>
      </c>
      <c r="F15" s="1">
        <v>51.416989688021403</v>
      </c>
      <c r="G15" s="1">
        <v>42.533479932933297</v>
      </c>
      <c r="H15" s="1">
        <v>8.8835097550881592</v>
      </c>
      <c r="I15" s="1">
        <v>1868.72645584307</v>
      </c>
      <c r="J15" s="1">
        <v>3709.8626411754799</v>
      </c>
      <c r="K15" s="1">
        <v>113.257786487297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50</v>
      </c>
      <c r="B16" s="1" t="s">
        <v>33</v>
      </c>
      <c r="C16" s="1" t="s">
        <v>27</v>
      </c>
      <c r="D16" s="1">
        <v>2739.0733431190101</v>
      </c>
      <c r="E16" s="1">
        <v>2716.7306076667801</v>
      </c>
      <c r="F16" s="1">
        <v>22.342735452233399</v>
      </c>
      <c r="G16" s="1">
        <v>18.5631244630681</v>
      </c>
      <c r="H16" s="1">
        <v>3.7796109891653602</v>
      </c>
      <c r="I16" s="1">
        <v>1172.21967909776</v>
      </c>
      <c r="J16" s="1">
        <v>1515.2041102298399</v>
      </c>
      <c r="K16" s="1">
        <v>51.649553791403299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50</v>
      </c>
      <c r="B17" s="1" t="s">
        <v>33</v>
      </c>
      <c r="C17" s="1" t="s">
        <v>28</v>
      </c>
      <c r="D17" s="1">
        <v>1240.0160036028699</v>
      </c>
      <c r="E17" s="1">
        <v>1230.8623898907099</v>
      </c>
      <c r="F17" s="1">
        <v>9.1536137121505607</v>
      </c>
      <c r="G17" s="1">
        <v>7.6381599991465396</v>
      </c>
      <c r="H17" s="1">
        <v>1.51545371300402</v>
      </c>
      <c r="I17" s="1">
        <v>636.54582460460097</v>
      </c>
      <c r="J17" s="1">
        <v>581.51097827222895</v>
      </c>
      <c r="K17" s="1">
        <v>21.9592007260363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50</v>
      </c>
      <c r="B18" s="1" t="s">
        <v>33</v>
      </c>
      <c r="C18" s="1" t="s">
        <v>29</v>
      </c>
      <c r="D18" s="1">
        <v>558.25914336655399</v>
      </c>
      <c r="E18" s="1">
        <v>554.48556142227199</v>
      </c>
      <c r="F18" s="1">
        <v>3.7735819442822001</v>
      </c>
      <c r="G18" s="1">
        <v>3.1611216472597898</v>
      </c>
      <c r="H18" s="1">
        <v>0.61246029702240301</v>
      </c>
      <c r="I18" s="1">
        <v>323.70915788404</v>
      </c>
      <c r="J18" s="1">
        <v>225.27057702534901</v>
      </c>
      <c r="K18" s="1">
        <v>9.2794084571652107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50</v>
      </c>
      <c r="B19" s="1" t="s">
        <v>33</v>
      </c>
      <c r="C19" s="1" t="s">
        <v>30</v>
      </c>
      <c r="D19" s="1">
        <v>253.811458811037</v>
      </c>
      <c r="E19" s="1">
        <v>252.21914644594699</v>
      </c>
      <c r="F19" s="1">
        <v>1.5923123650903901</v>
      </c>
      <c r="G19" s="1">
        <v>1.33827927943949</v>
      </c>
      <c r="H19" s="1">
        <v>0.25403308565090599</v>
      </c>
      <c r="I19" s="1">
        <v>159.905579650589</v>
      </c>
      <c r="J19" s="1">
        <v>89.939442858999101</v>
      </c>
      <c r="K19" s="1">
        <v>3.96643630144882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50</v>
      </c>
      <c r="B20" s="1" t="s">
        <v>33</v>
      </c>
      <c r="C20" s="1" t="s">
        <v>31</v>
      </c>
      <c r="D20" s="1">
        <v>117.91225428705</v>
      </c>
      <c r="E20" s="1">
        <v>117.212417130872</v>
      </c>
      <c r="F20" s="1">
        <v>0.699837156178162</v>
      </c>
      <c r="G20" s="1">
        <v>0.58933112446362901</v>
      </c>
      <c r="H20" s="1">
        <v>0.11050603171453301</v>
      </c>
      <c r="I20" s="1">
        <v>77.916432427007095</v>
      </c>
      <c r="J20" s="1">
        <v>38.274850615038702</v>
      </c>
      <c r="K20" s="1">
        <v>1.72097124500451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50</v>
      </c>
      <c r="B21" s="1" t="s">
        <v>33</v>
      </c>
      <c r="C21" s="1" t="s">
        <v>32</v>
      </c>
      <c r="D21" s="1">
        <v>55.551638554728299</v>
      </c>
      <c r="E21" s="1">
        <v>55.2345962697893</v>
      </c>
      <c r="F21" s="1">
        <v>0.31704228493894199</v>
      </c>
      <c r="G21" s="1">
        <v>0.267252442212154</v>
      </c>
      <c r="H21" s="1">
        <v>4.9789842726787902E-2</v>
      </c>
      <c r="I21" s="1">
        <v>37.7208397518136</v>
      </c>
      <c r="J21" s="1">
        <v>17.070148161925001</v>
      </c>
      <c r="K21" s="1">
        <v>0.760650640989745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5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51</v>
      </c>
      <c r="B2" s="1" t="s">
        <v>12</v>
      </c>
      <c r="C2" s="1" t="s">
        <v>13</v>
      </c>
      <c r="D2" s="1">
        <v>245.964936556276</v>
      </c>
      <c r="E2" s="1">
        <v>243.93131406645699</v>
      </c>
      <c r="F2" s="1">
        <v>2.03362248981857</v>
      </c>
      <c r="G2" s="1">
        <v>1.6670811973817701</v>
      </c>
      <c r="H2" s="1">
        <v>0.366541292436803</v>
      </c>
      <c r="I2" s="1">
        <v>75.234026062140501</v>
      </c>
      <c r="J2" s="1">
        <v>168.26675074090599</v>
      </c>
      <c r="K2" s="1">
        <v>2.4641597532288899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51</v>
      </c>
      <c r="B3" s="1" t="s">
        <v>12</v>
      </c>
      <c r="C3" s="1" t="s">
        <v>14</v>
      </c>
      <c r="D3" s="1">
        <v>285.64838188774002</v>
      </c>
      <c r="E3" s="1">
        <v>282.72844205630599</v>
      </c>
      <c r="F3" s="1">
        <v>2.9199398314338998</v>
      </c>
      <c r="G3" s="1">
        <v>2.4249537841867399</v>
      </c>
      <c r="H3" s="1">
        <v>0.49498604724716899</v>
      </c>
      <c r="I3" s="1">
        <v>81.352754027813603</v>
      </c>
      <c r="J3" s="1">
        <v>196.06346390467601</v>
      </c>
      <c r="K3" s="1">
        <v>8.2321639552497601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51</v>
      </c>
      <c r="B4" s="1" t="s">
        <v>12</v>
      </c>
      <c r="C4" s="1" t="s">
        <v>15</v>
      </c>
      <c r="D4" s="1">
        <v>327.31739184415602</v>
      </c>
      <c r="E4" s="1">
        <v>322.84030351479498</v>
      </c>
      <c r="F4" s="1">
        <v>4.4770883293614299</v>
      </c>
      <c r="G4" s="1">
        <v>3.7774802935337202</v>
      </c>
      <c r="H4" s="1">
        <v>0.69960803582770503</v>
      </c>
      <c r="I4" s="1">
        <v>91.079573108597501</v>
      </c>
      <c r="J4" s="1">
        <v>215.097794589339</v>
      </c>
      <c r="K4" s="1">
        <v>21.140024146220298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51</v>
      </c>
      <c r="B5" s="1" t="s">
        <v>12</v>
      </c>
      <c r="C5" s="1" t="s">
        <v>16</v>
      </c>
      <c r="D5" s="1">
        <v>374.62460054594601</v>
      </c>
      <c r="E5" s="1">
        <v>368.91900883051898</v>
      </c>
      <c r="F5" s="1">
        <v>5.7055917154264897</v>
      </c>
      <c r="G5" s="1">
        <v>4.8358216524120703</v>
      </c>
      <c r="H5" s="1">
        <v>0.86977006301442195</v>
      </c>
      <c r="I5" s="1">
        <v>101.907571530993</v>
      </c>
      <c r="J5" s="1">
        <v>242.60555687133399</v>
      </c>
      <c r="K5" s="1">
        <v>30.111472143619299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51</v>
      </c>
      <c r="B6" s="1" t="s">
        <v>12</v>
      </c>
      <c r="C6" s="1" t="s">
        <v>17</v>
      </c>
      <c r="D6" s="1">
        <v>425.37398697114497</v>
      </c>
      <c r="E6" s="1">
        <v>418.59522218453998</v>
      </c>
      <c r="F6" s="1">
        <v>6.7787647866046497</v>
      </c>
      <c r="G6" s="1">
        <v>5.7550782120419699</v>
      </c>
      <c r="H6" s="1">
        <v>1.02368657456268</v>
      </c>
      <c r="I6" s="1">
        <v>113.96229757764</v>
      </c>
      <c r="J6" s="1">
        <v>274.21060710264197</v>
      </c>
      <c r="K6" s="1">
        <v>37.2010822908628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51</v>
      </c>
      <c r="B7" s="1" t="s">
        <v>12</v>
      </c>
      <c r="C7" s="1" t="s">
        <v>18</v>
      </c>
      <c r="D7" s="1">
        <v>473.50076477991001</v>
      </c>
      <c r="E7" s="1">
        <v>465.84826850103201</v>
      </c>
      <c r="F7" s="1">
        <v>7.6524962788778801</v>
      </c>
      <c r="G7" s="1">
        <v>6.5006626442710402</v>
      </c>
      <c r="H7" s="1">
        <v>1.1518336346068401</v>
      </c>
      <c r="I7" s="1">
        <v>126.869855134918</v>
      </c>
      <c r="J7" s="1">
        <v>304.09809734914001</v>
      </c>
      <c r="K7" s="1">
        <v>42.532812295852104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51</v>
      </c>
      <c r="B8" s="1" t="s">
        <v>12</v>
      </c>
      <c r="C8" s="1" t="s">
        <v>19</v>
      </c>
      <c r="D8" s="1">
        <v>506.16374658599199</v>
      </c>
      <c r="E8" s="1">
        <v>497.97477492132998</v>
      </c>
      <c r="F8" s="1">
        <v>8.1889716646618194</v>
      </c>
      <c r="G8" s="1">
        <v>6.9598103085206704</v>
      </c>
      <c r="H8" s="1">
        <v>1.2291613561411501</v>
      </c>
      <c r="I8" s="1">
        <v>139.528589273953</v>
      </c>
      <c r="J8" s="1">
        <v>320.75799009444899</v>
      </c>
      <c r="K8" s="1">
        <v>45.877167217589701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51</v>
      </c>
      <c r="B9" s="1" t="s">
        <v>12</v>
      </c>
      <c r="C9" s="1" t="s">
        <v>20</v>
      </c>
      <c r="D9" s="1">
        <v>639.84316402837703</v>
      </c>
      <c r="E9" s="1">
        <v>630.232137521293</v>
      </c>
      <c r="F9" s="1">
        <v>9.6110265070839898</v>
      </c>
      <c r="G9" s="1">
        <v>8.1308439770222201</v>
      </c>
      <c r="H9" s="1">
        <v>1.4801825300617699</v>
      </c>
      <c r="I9" s="1">
        <v>161.38191246276199</v>
      </c>
      <c r="J9" s="1">
        <v>429.47672705702001</v>
      </c>
      <c r="K9" s="1">
        <v>48.9845245085953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51</v>
      </c>
      <c r="B10" s="1" t="s">
        <v>12</v>
      </c>
      <c r="C10" s="1" t="s">
        <v>21</v>
      </c>
      <c r="D10" s="1">
        <v>1377.38188371623</v>
      </c>
      <c r="E10" s="1">
        <v>1360.0538038649099</v>
      </c>
      <c r="F10" s="1">
        <v>17.3280798513218</v>
      </c>
      <c r="G10" s="1">
        <v>14.445090581655</v>
      </c>
      <c r="H10" s="1">
        <v>2.8829892696668402</v>
      </c>
      <c r="I10" s="1">
        <v>240.95854847879201</v>
      </c>
      <c r="J10" s="1">
        <v>1075.0057695083599</v>
      </c>
      <c r="K10" s="1">
        <v>61.417565729085297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51</v>
      </c>
      <c r="B11" s="1" t="s">
        <v>12</v>
      </c>
      <c r="C11" s="1" t="s">
        <v>22</v>
      </c>
      <c r="D11" s="1">
        <v>3131.07261551068</v>
      </c>
      <c r="E11" s="1">
        <v>3094.5640340898499</v>
      </c>
      <c r="F11" s="1">
        <v>36.508581420833302</v>
      </c>
      <c r="G11" s="1">
        <v>30.2225302313581</v>
      </c>
      <c r="H11" s="1">
        <v>6.28605118947518</v>
      </c>
      <c r="I11" s="1">
        <v>465.87702537758003</v>
      </c>
      <c r="J11" s="1">
        <v>2562.5588480288502</v>
      </c>
      <c r="K11" s="1">
        <v>102.63674210425199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51</v>
      </c>
      <c r="B12" s="1" t="s">
        <v>12</v>
      </c>
      <c r="C12" s="1" t="s">
        <v>23</v>
      </c>
      <c r="D12" s="1">
        <v>6072.4331499463096</v>
      </c>
      <c r="E12" s="1">
        <v>6004.24443478376</v>
      </c>
      <c r="F12" s="1">
        <v>68.188715162547695</v>
      </c>
      <c r="G12" s="1">
        <v>56.340999108557298</v>
      </c>
      <c r="H12" s="1">
        <v>11.8477160539904</v>
      </c>
      <c r="I12" s="1">
        <v>955.10770004151698</v>
      </c>
      <c r="J12" s="1">
        <v>4941.5276172536096</v>
      </c>
      <c r="K12" s="1">
        <v>175.79783265117999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51</v>
      </c>
      <c r="B13" s="1" t="s">
        <v>12</v>
      </c>
      <c r="C13" s="1" t="s">
        <v>24</v>
      </c>
      <c r="D13" s="1">
        <v>8493.40646129782</v>
      </c>
      <c r="E13" s="1">
        <v>8401.9405635240892</v>
      </c>
      <c r="F13" s="1">
        <v>91.465897773728202</v>
      </c>
      <c r="G13" s="1">
        <v>75.616435175349807</v>
      </c>
      <c r="H13" s="1">
        <v>15.8494625983784</v>
      </c>
      <c r="I13" s="1">
        <v>1674.0784777020201</v>
      </c>
      <c r="J13" s="1">
        <v>6586.7894623225302</v>
      </c>
      <c r="K13" s="1">
        <v>232.538521273268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51</v>
      </c>
      <c r="B14" s="1" t="s">
        <v>12</v>
      </c>
      <c r="C14" s="1" t="s">
        <v>25</v>
      </c>
      <c r="D14" s="1">
        <v>6660.8873111722996</v>
      </c>
      <c r="E14" s="1">
        <v>6593.1736707578402</v>
      </c>
      <c r="F14" s="1">
        <v>67.713640414450794</v>
      </c>
      <c r="G14" s="1">
        <v>56.3456101090324</v>
      </c>
      <c r="H14" s="1">
        <v>11.3680303054183</v>
      </c>
      <c r="I14" s="1">
        <v>2060.9965837177001</v>
      </c>
      <c r="J14" s="1">
        <v>4398.4326723172298</v>
      </c>
      <c r="K14" s="1">
        <v>201.458055137369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51</v>
      </c>
      <c r="B15" s="1" t="s">
        <v>12</v>
      </c>
      <c r="C15" s="1" t="s">
        <v>26</v>
      </c>
      <c r="D15" s="1">
        <v>3775.1719332511002</v>
      </c>
      <c r="E15" s="1">
        <v>3740.8777280809099</v>
      </c>
      <c r="F15" s="1">
        <v>34.294205170187901</v>
      </c>
      <c r="G15" s="1">
        <v>28.803069444215701</v>
      </c>
      <c r="H15" s="1">
        <v>5.4911357259721996</v>
      </c>
      <c r="I15" s="1">
        <v>1769.10033887533</v>
      </c>
      <c r="J15" s="1">
        <v>1885.5461735681999</v>
      </c>
      <c r="K15" s="1">
        <v>120.525420807562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51</v>
      </c>
      <c r="B16" s="1" t="s">
        <v>12</v>
      </c>
      <c r="C16" s="1" t="s">
        <v>27</v>
      </c>
      <c r="D16" s="1">
        <v>1966.06461642827</v>
      </c>
      <c r="E16" s="1">
        <v>1950.7038282912299</v>
      </c>
      <c r="F16" s="1">
        <v>15.3607881370319</v>
      </c>
      <c r="G16" s="1">
        <v>13.017010183567701</v>
      </c>
      <c r="H16" s="1">
        <v>2.34377795346423</v>
      </c>
      <c r="I16" s="1">
        <v>1205.7296368254299</v>
      </c>
      <c r="J16" s="1">
        <v>700.51720097977204</v>
      </c>
      <c r="K16" s="1">
        <v>59.817778623067902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51</v>
      </c>
      <c r="B17" s="1" t="s">
        <v>12</v>
      </c>
      <c r="C17" s="1" t="s">
        <v>28</v>
      </c>
      <c r="D17" s="1">
        <v>1023.21612417633</v>
      </c>
      <c r="E17" s="1">
        <v>1016.30643380404</v>
      </c>
      <c r="F17" s="1">
        <v>6.9096903722896696</v>
      </c>
      <c r="G17" s="1">
        <v>5.8959746919375204</v>
      </c>
      <c r="H17" s="1">
        <v>1.0137156803521501</v>
      </c>
      <c r="I17" s="1">
        <v>728.60380611600897</v>
      </c>
      <c r="J17" s="1">
        <v>266.59127125901398</v>
      </c>
      <c r="K17" s="1">
        <v>28.021046801304301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51</v>
      </c>
      <c r="B18" s="1" t="s">
        <v>12</v>
      </c>
      <c r="C18" s="1" t="s">
        <v>29</v>
      </c>
      <c r="D18" s="1">
        <v>539.37763794309399</v>
      </c>
      <c r="E18" s="1">
        <v>536.13585470751605</v>
      </c>
      <c r="F18" s="1">
        <v>3.2417832355778602</v>
      </c>
      <c r="G18" s="1">
        <v>2.7788627517903399</v>
      </c>
      <c r="H18" s="1">
        <v>0.46292048378752398</v>
      </c>
      <c r="I18" s="1">
        <v>415.57888897163201</v>
      </c>
      <c r="J18" s="1">
        <v>110.654468703514</v>
      </c>
      <c r="K18" s="1">
        <v>13.1442802679473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51</v>
      </c>
      <c r="B19" s="1" t="s">
        <v>12</v>
      </c>
      <c r="C19" s="1" t="s">
        <v>30</v>
      </c>
      <c r="D19" s="1">
        <v>287.32597313015202</v>
      </c>
      <c r="E19" s="1">
        <v>285.738196085612</v>
      </c>
      <c r="F19" s="1">
        <v>1.5877770445392401</v>
      </c>
      <c r="G19" s="1">
        <v>1.36471148957069</v>
      </c>
      <c r="H19" s="1">
        <v>0.22306555496854699</v>
      </c>
      <c r="I19" s="1">
        <v>230.71472045924</v>
      </c>
      <c r="J19" s="1">
        <v>50.305686234369702</v>
      </c>
      <c r="K19" s="1">
        <v>6.3055664365423896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51</v>
      </c>
      <c r="B20" s="1" t="s">
        <v>12</v>
      </c>
      <c r="C20" s="1" t="s">
        <v>31</v>
      </c>
      <c r="D20" s="1">
        <v>154.49450612233201</v>
      </c>
      <c r="E20" s="1">
        <v>153.68635454261599</v>
      </c>
      <c r="F20" s="1">
        <v>0.808151579716201</v>
      </c>
      <c r="G20" s="1">
        <v>0.695405856680268</v>
      </c>
      <c r="H20" s="1">
        <v>0.112745723035933</v>
      </c>
      <c r="I20" s="1">
        <v>126.468661336297</v>
      </c>
      <c r="J20" s="1">
        <v>24.916491542834599</v>
      </c>
      <c r="K20" s="1">
        <v>3.1093532432005802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51</v>
      </c>
      <c r="B21" s="1" t="s">
        <v>12</v>
      </c>
      <c r="C21" s="1" t="s">
        <v>32</v>
      </c>
      <c r="D21" s="1">
        <v>83.412771627121501</v>
      </c>
      <c r="E21" s="1">
        <v>82.991318845825205</v>
      </c>
      <c r="F21" s="1">
        <v>0.42145278129621899</v>
      </c>
      <c r="G21" s="1">
        <v>0.36280631326614599</v>
      </c>
      <c r="H21" s="1">
        <v>5.8646468030073298E-2</v>
      </c>
      <c r="I21" s="1">
        <v>68.916310324767295</v>
      </c>
      <c r="J21" s="1">
        <v>12.9219222577499</v>
      </c>
      <c r="K21" s="1">
        <v>1.57453904460426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4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11</v>
      </c>
      <c r="B2" s="1" t="s">
        <v>33</v>
      </c>
      <c r="C2" s="1" t="s">
        <v>13</v>
      </c>
      <c r="D2" s="1">
        <v>9208.0991553717104</v>
      </c>
      <c r="E2" s="1">
        <v>9131.9671757772994</v>
      </c>
      <c r="F2" s="1">
        <v>76.131979594412201</v>
      </c>
      <c r="G2" s="1">
        <v>62.4099076090666</v>
      </c>
      <c r="H2" s="1">
        <v>13.7220719853456</v>
      </c>
      <c r="I2" s="1">
        <v>2816.5086517504801</v>
      </c>
      <c r="J2" s="1">
        <v>6299.3406583380302</v>
      </c>
      <c r="K2" s="1">
        <v>92.249845283197402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11</v>
      </c>
      <c r="B3" s="1" t="s">
        <v>33</v>
      </c>
      <c r="C3" s="1" t="s">
        <v>14</v>
      </c>
      <c r="D3" s="1">
        <v>10693.7137496913</v>
      </c>
      <c r="E3" s="1">
        <v>10584.4010327162</v>
      </c>
      <c r="F3" s="1">
        <v>109.312716975052</v>
      </c>
      <c r="G3" s="1">
        <v>90.782105793670596</v>
      </c>
      <c r="H3" s="1">
        <v>18.5306111813812</v>
      </c>
      <c r="I3" s="1">
        <v>3045.5732273826802</v>
      </c>
      <c r="J3" s="1">
        <v>7339.9560183523799</v>
      </c>
      <c r="K3" s="1">
        <v>308.18450395621102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11</v>
      </c>
      <c r="B4" s="1" t="s">
        <v>33</v>
      </c>
      <c r="C4" s="1" t="s">
        <v>15</v>
      </c>
      <c r="D4" s="1">
        <v>12253.661198936999</v>
      </c>
      <c r="E4" s="1">
        <v>12086.054084519399</v>
      </c>
      <c r="F4" s="1">
        <v>167.607114417649</v>
      </c>
      <c r="G4" s="1">
        <v>141.416144867311</v>
      </c>
      <c r="H4" s="1">
        <v>26.190969550338401</v>
      </c>
      <c r="I4" s="1">
        <v>3409.71258731022</v>
      </c>
      <c r="J4" s="1">
        <v>8052.5372779190502</v>
      </c>
      <c r="K4" s="1">
        <v>791.41133370776697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11</v>
      </c>
      <c r="B5" s="1" t="s">
        <v>33</v>
      </c>
      <c r="C5" s="1" t="s">
        <v>16</v>
      </c>
      <c r="D5" s="1">
        <v>14024.6838275639</v>
      </c>
      <c r="E5" s="1">
        <v>13811.085682270201</v>
      </c>
      <c r="F5" s="1">
        <v>213.598145293746</v>
      </c>
      <c r="G5" s="1">
        <v>181.036882315605</v>
      </c>
      <c r="H5" s="1">
        <v>32.561262978141102</v>
      </c>
      <c r="I5" s="1">
        <v>3815.0763945405602</v>
      </c>
      <c r="J5" s="1">
        <v>9082.3352897061995</v>
      </c>
      <c r="K5" s="1">
        <v>1127.27214331715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11</v>
      </c>
      <c r="B6" s="1" t="s">
        <v>33</v>
      </c>
      <c r="C6" s="1" t="s">
        <v>17</v>
      </c>
      <c r="D6" s="1">
        <v>15924.5700016674</v>
      </c>
      <c r="E6" s="1">
        <v>15670.7958695495</v>
      </c>
      <c r="F6" s="1">
        <v>253.774132117878</v>
      </c>
      <c r="G6" s="1">
        <v>215.45075312503801</v>
      </c>
      <c r="H6" s="1">
        <v>38.3233789928397</v>
      </c>
      <c r="I6" s="1">
        <v>4266.3647541030396</v>
      </c>
      <c r="J6" s="1">
        <v>10265.521968323699</v>
      </c>
      <c r="K6" s="1">
        <v>1392.6832792406301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11</v>
      </c>
      <c r="B7" s="1" t="s">
        <v>33</v>
      </c>
      <c r="C7" s="1" t="s">
        <v>18</v>
      </c>
      <c r="D7" s="1">
        <v>17800.664599904601</v>
      </c>
      <c r="E7" s="1">
        <v>17513.4319548858</v>
      </c>
      <c r="F7" s="1">
        <v>287.23264501889298</v>
      </c>
      <c r="G7" s="1">
        <v>243.96808245850801</v>
      </c>
      <c r="H7" s="1">
        <v>43.264562560384498</v>
      </c>
      <c r="I7" s="1">
        <v>4750.4739542364796</v>
      </c>
      <c r="J7" s="1">
        <v>11457.5446872347</v>
      </c>
      <c r="K7" s="1">
        <v>1592.64595843342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11</v>
      </c>
      <c r="B8" s="1" t="s">
        <v>33</v>
      </c>
      <c r="C8" s="1" t="s">
        <v>19</v>
      </c>
      <c r="D8" s="1">
        <v>19438.115017003602</v>
      </c>
      <c r="E8" s="1">
        <v>19126.250706303501</v>
      </c>
      <c r="F8" s="1">
        <v>311.86431070010002</v>
      </c>
      <c r="G8" s="1">
        <v>264.87102597768001</v>
      </c>
      <c r="H8" s="1">
        <v>46.993284722419901</v>
      </c>
      <c r="I8" s="1">
        <v>5242.8469764342099</v>
      </c>
      <c r="J8" s="1">
        <v>12470.385672382899</v>
      </c>
      <c r="K8" s="1">
        <v>1724.8823681864701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11</v>
      </c>
      <c r="B9" s="1" t="s">
        <v>33</v>
      </c>
      <c r="C9" s="1" t="s">
        <v>20</v>
      </c>
      <c r="D9" s="1">
        <v>25440.0031154438</v>
      </c>
      <c r="E9" s="1">
        <v>25063.441282758798</v>
      </c>
      <c r="F9" s="1">
        <v>376.56183268502099</v>
      </c>
      <c r="G9" s="1">
        <v>318.13096107080003</v>
      </c>
      <c r="H9" s="1">
        <v>58.430871614220798</v>
      </c>
      <c r="I9" s="1">
        <v>6137.5672404659399</v>
      </c>
      <c r="J9" s="1">
        <v>17436.187692826101</v>
      </c>
      <c r="K9" s="1">
        <v>1866.2481821517899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11</v>
      </c>
      <c r="B10" s="1" t="s">
        <v>33</v>
      </c>
      <c r="C10" s="1" t="s">
        <v>21</v>
      </c>
      <c r="D10" s="1">
        <v>57803.672620012403</v>
      </c>
      <c r="E10" s="1">
        <v>57087.036737135502</v>
      </c>
      <c r="F10" s="1">
        <v>716.63588287688594</v>
      </c>
      <c r="G10" s="1">
        <v>596.31992553785994</v>
      </c>
      <c r="H10" s="1">
        <v>120.315957339026</v>
      </c>
      <c r="I10" s="1">
        <v>9426.5124661099599</v>
      </c>
      <c r="J10" s="1">
        <v>45966.791921776101</v>
      </c>
      <c r="K10" s="1">
        <v>2410.36823212629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11</v>
      </c>
      <c r="B11" s="1" t="s">
        <v>33</v>
      </c>
      <c r="C11" s="1" t="s">
        <v>22</v>
      </c>
      <c r="D11" s="1">
        <v>143500.66425211399</v>
      </c>
      <c r="E11" s="1">
        <v>141854.238581866</v>
      </c>
      <c r="F11" s="1">
        <v>1646.4256702473899</v>
      </c>
      <c r="G11" s="1">
        <v>1359.7607426785601</v>
      </c>
      <c r="H11" s="1">
        <v>286.66492756882502</v>
      </c>
      <c r="I11" s="1">
        <v>19266.97188836</v>
      </c>
      <c r="J11" s="1">
        <v>119982.09984557</v>
      </c>
      <c r="K11" s="1">
        <v>4251.5925181837301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11</v>
      </c>
      <c r="B12" s="1" t="s">
        <v>33</v>
      </c>
      <c r="C12" s="1" t="s">
        <v>23</v>
      </c>
      <c r="D12" s="1">
        <v>306262.150709757</v>
      </c>
      <c r="E12" s="1">
        <v>302891.303080604</v>
      </c>
      <c r="F12" s="1">
        <v>3370.84762915286</v>
      </c>
      <c r="G12" s="1">
        <v>2776.6306601587899</v>
      </c>
      <c r="H12" s="1">
        <v>594.21696899406902</v>
      </c>
      <c r="I12" s="1">
        <v>42456.533562543402</v>
      </c>
      <c r="J12" s="1">
        <v>256124.25444704501</v>
      </c>
      <c r="K12" s="1">
        <v>7681.36270016864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11</v>
      </c>
      <c r="B13" s="1" t="s">
        <v>33</v>
      </c>
      <c r="C13" s="1" t="s">
        <v>24</v>
      </c>
      <c r="D13" s="1">
        <v>461467.028857545</v>
      </c>
      <c r="E13" s="1">
        <v>456626.32591853698</v>
      </c>
      <c r="F13" s="1">
        <v>4840.70293900876</v>
      </c>
      <c r="G13" s="1">
        <v>3983.9911896950798</v>
      </c>
      <c r="H13" s="1">
        <v>856.71174931368103</v>
      </c>
      <c r="I13" s="1">
        <v>77858.9952010345</v>
      </c>
      <c r="J13" s="1">
        <v>373400.33489959198</v>
      </c>
      <c r="K13" s="1">
        <v>10207.6987569185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11</v>
      </c>
      <c r="B14" s="1" t="s">
        <v>33</v>
      </c>
      <c r="C14" s="1" t="s">
        <v>25</v>
      </c>
      <c r="D14" s="1">
        <v>410307.899643009</v>
      </c>
      <c r="E14" s="1">
        <v>406266.14733294997</v>
      </c>
      <c r="F14" s="1">
        <v>4041.7523100584299</v>
      </c>
      <c r="G14" s="1">
        <v>3331.7476193098</v>
      </c>
      <c r="H14" s="1">
        <v>710.00469074863099</v>
      </c>
      <c r="I14" s="1">
        <v>96047.722868115001</v>
      </c>
      <c r="J14" s="1">
        <v>305741.92129282898</v>
      </c>
      <c r="K14" s="1">
        <v>8518.2554820645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11</v>
      </c>
      <c r="B15" s="1" t="s">
        <v>33</v>
      </c>
      <c r="C15" s="1" t="s">
        <v>26</v>
      </c>
      <c r="D15" s="1">
        <v>241445.319149477</v>
      </c>
      <c r="E15" s="1">
        <v>239264.23597225599</v>
      </c>
      <c r="F15" s="1">
        <v>2181.0831772205302</v>
      </c>
      <c r="G15" s="1">
        <v>1804.2491035211301</v>
      </c>
      <c r="H15" s="1">
        <v>376.83407369940102</v>
      </c>
      <c r="I15" s="1">
        <v>79270.448550118104</v>
      </c>
      <c r="J15" s="1">
        <v>157370.53152203199</v>
      </c>
      <c r="K15" s="1">
        <v>4804.3390773269402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11</v>
      </c>
      <c r="B16" s="1" t="s">
        <v>33</v>
      </c>
      <c r="C16" s="1" t="s">
        <v>27</v>
      </c>
      <c r="D16" s="1">
        <v>116190.131435132</v>
      </c>
      <c r="E16" s="1">
        <v>115242.363689031</v>
      </c>
      <c r="F16" s="1">
        <v>947.76774610178904</v>
      </c>
      <c r="G16" s="1">
        <v>787.43852428375396</v>
      </c>
      <c r="H16" s="1">
        <v>160.32922181803499</v>
      </c>
      <c r="I16" s="1">
        <v>49724.976852983898</v>
      </c>
      <c r="J16" s="1">
        <v>64274.206151116203</v>
      </c>
      <c r="K16" s="1">
        <v>2190.9484310323401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11</v>
      </c>
      <c r="B17" s="1" t="s">
        <v>33</v>
      </c>
      <c r="C17" s="1" t="s">
        <v>28</v>
      </c>
      <c r="D17" s="1">
        <v>52600.863281821403</v>
      </c>
      <c r="E17" s="1">
        <v>52212.5715323533</v>
      </c>
      <c r="F17" s="1">
        <v>388.29174946813202</v>
      </c>
      <c r="G17" s="1">
        <v>324.00695529124698</v>
      </c>
      <c r="H17" s="1">
        <v>64.284794176884603</v>
      </c>
      <c r="I17" s="1">
        <v>27001.9578742181</v>
      </c>
      <c r="J17" s="1">
        <v>24667.407014185599</v>
      </c>
      <c r="K17" s="1">
        <v>931.498393417702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11</v>
      </c>
      <c r="B18" s="1" t="s">
        <v>33</v>
      </c>
      <c r="C18" s="1" t="s">
        <v>29</v>
      </c>
      <c r="D18" s="1">
        <v>23681.075720580298</v>
      </c>
      <c r="E18" s="1">
        <v>23521.002247853201</v>
      </c>
      <c r="F18" s="1">
        <v>160.07347272713801</v>
      </c>
      <c r="G18" s="1">
        <v>134.09321097598601</v>
      </c>
      <c r="H18" s="1">
        <v>25.980261751151399</v>
      </c>
      <c r="I18" s="1">
        <v>13731.5817759278</v>
      </c>
      <c r="J18" s="1">
        <v>9555.86604455017</v>
      </c>
      <c r="K18" s="1">
        <v>393.62790010236699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11</v>
      </c>
      <c r="B19" s="1" t="s">
        <v>33</v>
      </c>
      <c r="C19" s="1" t="s">
        <v>30</v>
      </c>
      <c r="D19" s="1">
        <v>10766.556081122</v>
      </c>
      <c r="E19" s="1">
        <v>10699.0109810792</v>
      </c>
      <c r="F19" s="1">
        <v>67.545100042836197</v>
      </c>
      <c r="G19" s="1">
        <v>56.769142661190898</v>
      </c>
      <c r="H19" s="1">
        <v>10.775957381645201</v>
      </c>
      <c r="I19" s="1">
        <v>6783.1153055786499</v>
      </c>
      <c r="J19" s="1">
        <v>3815.18651672543</v>
      </c>
      <c r="K19" s="1">
        <v>168.25425881792299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11</v>
      </c>
      <c r="B20" s="1" t="s">
        <v>33</v>
      </c>
      <c r="C20" s="1" t="s">
        <v>31</v>
      </c>
      <c r="D20" s="1">
        <v>5001.7792907379899</v>
      </c>
      <c r="E20" s="1">
        <v>4972.0925459986402</v>
      </c>
      <c r="F20" s="1">
        <v>29.686744739349201</v>
      </c>
      <c r="G20" s="1">
        <v>24.999133733407401</v>
      </c>
      <c r="H20" s="1">
        <v>4.6876110059418199</v>
      </c>
      <c r="I20" s="1">
        <v>3305.1763828790699</v>
      </c>
      <c r="J20" s="1">
        <v>1623.6001620012801</v>
      </c>
      <c r="K20" s="1">
        <v>73.0027458576416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11</v>
      </c>
      <c r="B21" s="1" t="s">
        <v>33</v>
      </c>
      <c r="C21" s="1" t="s">
        <v>32</v>
      </c>
      <c r="D21" s="1">
        <v>2356.4729295495899</v>
      </c>
      <c r="E21" s="1">
        <v>2343.02415321431</v>
      </c>
      <c r="F21" s="1">
        <v>13.448776335285601</v>
      </c>
      <c r="G21" s="1">
        <v>11.336715924383</v>
      </c>
      <c r="H21" s="1">
        <v>2.1120604109025098</v>
      </c>
      <c r="I21" s="1">
        <v>1600.09929621529</v>
      </c>
      <c r="J21" s="1">
        <v>724.10721075936897</v>
      </c>
      <c r="K21" s="1">
        <v>32.266422574934403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5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51</v>
      </c>
      <c r="B2" s="1" t="s">
        <v>33</v>
      </c>
      <c r="C2" s="1" t="s">
        <v>13</v>
      </c>
      <c r="D2" s="1">
        <v>245.964936556276</v>
      </c>
      <c r="E2" s="1">
        <v>243.93131406645699</v>
      </c>
      <c r="F2" s="1">
        <v>2.03362248981857</v>
      </c>
      <c r="G2" s="1">
        <v>1.6670811973817701</v>
      </c>
      <c r="H2" s="1">
        <v>0.366541292436803</v>
      </c>
      <c r="I2" s="1">
        <v>75.234026062140501</v>
      </c>
      <c r="J2" s="1">
        <v>168.26675074090599</v>
      </c>
      <c r="K2" s="1">
        <v>2.4641597532288899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51</v>
      </c>
      <c r="B3" s="1" t="s">
        <v>33</v>
      </c>
      <c r="C3" s="1" t="s">
        <v>14</v>
      </c>
      <c r="D3" s="1">
        <v>285.64838188774002</v>
      </c>
      <c r="E3" s="1">
        <v>282.72844205630599</v>
      </c>
      <c r="F3" s="1">
        <v>2.9199398314338998</v>
      </c>
      <c r="G3" s="1">
        <v>2.4249537841867399</v>
      </c>
      <c r="H3" s="1">
        <v>0.49498604724716899</v>
      </c>
      <c r="I3" s="1">
        <v>81.352754027813603</v>
      </c>
      <c r="J3" s="1">
        <v>196.06346390467601</v>
      </c>
      <c r="K3" s="1">
        <v>8.2321639552497601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51</v>
      </c>
      <c r="B4" s="1" t="s">
        <v>33</v>
      </c>
      <c r="C4" s="1" t="s">
        <v>15</v>
      </c>
      <c r="D4" s="1">
        <v>327.31739184415602</v>
      </c>
      <c r="E4" s="1">
        <v>322.84030351479498</v>
      </c>
      <c r="F4" s="1">
        <v>4.4770883293614299</v>
      </c>
      <c r="G4" s="1">
        <v>3.7774802935337202</v>
      </c>
      <c r="H4" s="1">
        <v>0.69960803582770503</v>
      </c>
      <c r="I4" s="1">
        <v>91.079573108597501</v>
      </c>
      <c r="J4" s="1">
        <v>215.097794589339</v>
      </c>
      <c r="K4" s="1">
        <v>21.140024146220298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51</v>
      </c>
      <c r="B5" s="1" t="s">
        <v>33</v>
      </c>
      <c r="C5" s="1" t="s">
        <v>16</v>
      </c>
      <c r="D5" s="1">
        <v>374.62460054594601</v>
      </c>
      <c r="E5" s="1">
        <v>368.91900883051898</v>
      </c>
      <c r="F5" s="1">
        <v>5.7055917154264897</v>
      </c>
      <c r="G5" s="1">
        <v>4.8358216524120703</v>
      </c>
      <c r="H5" s="1">
        <v>0.86977006301442195</v>
      </c>
      <c r="I5" s="1">
        <v>101.907571530993</v>
      </c>
      <c r="J5" s="1">
        <v>242.60555687133399</v>
      </c>
      <c r="K5" s="1">
        <v>30.111472143619299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51</v>
      </c>
      <c r="B6" s="1" t="s">
        <v>33</v>
      </c>
      <c r="C6" s="1" t="s">
        <v>17</v>
      </c>
      <c r="D6" s="1">
        <v>425.37398697114497</v>
      </c>
      <c r="E6" s="1">
        <v>418.59522218453998</v>
      </c>
      <c r="F6" s="1">
        <v>6.7787647866046497</v>
      </c>
      <c r="G6" s="1">
        <v>5.7550782120419699</v>
      </c>
      <c r="H6" s="1">
        <v>1.02368657456268</v>
      </c>
      <c r="I6" s="1">
        <v>113.96229757764</v>
      </c>
      <c r="J6" s="1">
        <v>274.21060710264197</v>
      </c>
      <c r="K6" s="1">
        <v>37.2010822908628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51</v>
      </c>
      <c r="B7" s="1" t="s">
        <v>33</v>
      </c>
      <c r="C7" s="1" t="s">
        <v>18</v>
      </c>
      <c r="D7" s="1">
        <v>475.487857493467</v>
      </c>
      <c r="E7" s="1">
        <v>467.81535548008998</v>
      </c>
      <c r="F7" s="1">
        <v>7.6725020133768602</v>
      </c>
      <c r="G7" s="1">
        <v>6.5168275135978302</v>
      </c>
      <c r="H7" s="1">
        <v>1.15567449977904</v>
      </c>
      <c r="I7" s="1">
        <v>126.893727472991</v>
      </c>
      <c r="J7" s="1">
        <v>306.05168390724498</v>
      </c>
      <c r="K7" s="1">
        <v>42.542446113230802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51</v>
      </c>
      <c r="B8" s="1" t="s">
        <v>33</v>
      </c>
      <c r="C8" s="1" t="s">
        <v>19</v>
      </c>
      <c r="D8" s="1">
        <v>519.22711150886596</v>
      </c>
      <c r="E8" s="1">
        <v>510.89665327843301</v>
      </c>
      <c r="F8" s="1">
        <v>8.3304582304338002</v>
      </c>
      <c r="G8" s="1">
        <v>7.0751828364261202</v>
      </c>
      <c r="H8" s="1">
        <v>1.25527539400768</v>
      </c>
      <c r="I8" s="1">
        <v>140.04589896065801</v>
      </c>
      <c r="J8" s="1">
        <v>333.10649342330402</v>
      </c>
      <c r="K8" s="1">
        <v>46.074719124904703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51</v>
      </c>
      <c r="B9" s="1" t="s">
        <v>33</v>
      </c>
      <c r="C9" s="1" t="s">
        <v>20</v>
      </c>
      <c r="D9" s="1">
        <v>679.54836787690999</v>
      </c>
      <c r="E9" s="1">
        <v>669.48972214307696</v>
      </c>
      <c r="F9" s="1">
        <v>10.058645733832501</v>
      </c>
      <c r="G9" s="1">
        <v>8.49785176463031</v>
      </c>
      <c r="H9" s="1">
        <v>1.56079396920217</v>
      </c>
      <c r="I9" s="1">
        <v>163.94549096817801</v>
      </c>
      <c r="J9" s="1">
        <v>465.75202191946403</v>
      </c>
      <c r="K9" s="1">
        <v>49.850854989267297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51</v>
      </c>
      <c r="B10" s="1" t="s">
        <v>33</v>
      </c>
      <c r="C10" s="1" t="s">
        <v>21</v>
      </c>
      <c r="D10" s="1">
        <v>1544.04035282428</v>
      </c>
      <c r="E10" s="1">
        <v>1524.89771583791</v>
      </c>
      <c r="F10" s="1">
        <v>19.142636986368199</v>
      </c>
      <c r="G10" s="1">
        <v>15.9287807589038</v>
      </c>
      <c r="H10" s="1">
        <v>3.2138562274644098</v>
      </c>
      <c r="I10" s="1">
        <v>251.799150025561</v>
      </c>
      <c r="J10" s="1">
        <v>1227.85591987674</v>
      </c>
      <c r="K10" s="1">
        <v>64.385282921975005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51</v>
      </c>
      <c r="B11" s="1" t="s">
        <v>33</v>
      </c>
      <c r="C11" s="1" t="s">
        <v>22</v>
      </c>
      <c r="D11" s="1">
        <v>3833.1615660289699</v>
      </c>
      <c r="E11" s="1">
        <v>3789.1825668138299</v>
      </c>
      <c r="F11" s="1">
        <v>43.978999215139901</v>
      </c>
      <c r="G11" s="1">
        <v>36.3216619588135</v>
      </c>
      <c r="H11" s="1">
        <v>7.6573372563264099</v>
      </c>
      <c r="I11" s="1">
        <v>514.65556986182503</v>
      </c>
      <c r="J11" s="1">
        <v>3204.9382916547402</v>
      </c>
      <c r="K11" s="1">
        <v>113.567704512407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51</v>
      </c>
      <c r="B12" s="1" t="s">
        <v>33</v>
      </c>
      <c r="C12" s="1" t="s">
        <v>23</v>
      </c>
      <c r="D12" s="1">
        <v>8180.8144327995196</v>
      </c>
      <c r="E12" s="1">
        <v>8090.77301282178</v>
      </c>
      <c r="F12" s="1">
        <v>90.041419977735501</v>
      </c>
      <c r="G12" s="1">
        <v>74.168812981097602</v>
      </c>
      <c r="H12" s="1">
        <v>15.8726069966379</v>
      </c>
      <c r="I12" s="1">
        <v>1134.0905878515</v>
      </c>
      <c r="J12" s="1">
        <v>6841.5407927965298</v>
      </c>
      <c r="K12" s="1">
        <v>205.18305215148999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51</v>
      </c>
      <c r="B13" s="1" t="s">
        <v>33</v>
      </c>
      <c r="C13" s="1" t="s">
        <v>24</v>
      </c>
      <c r="D13" s="1">
        <v>12326.6166621962</v>
      </c>
      <c r="E13" s="1">
        <v>12197.312755799099</v>
      </c>
      <c r="F13" s="1">
        <v>129.303906397064</v>
      </c>
      <c r="G13" s="1">
        <v>106.41959037142399</v>
      </c>
      <c r="H13" s="1">
        <v>22.8843160256401</v>
      </c>
      <c r="I13" s="1">
        <v>2079.75419158969</v>
      </c>
      <c r="J13" s="1">
        <v>9974.1964257728396</v>
      </c>
      <c r="K13" s="1">
        <v>272.666044833623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51</v>
      </c>
      <c r="B14" s="1" t="s">
        <v>33</v>
      </c>
      <c r="C14" s="1" t="s">
        <v>25</v>
      </c>
      <c r="D14" s="1">
        <v>10960.0640481111</v>
      </c>
      <c r="E14" s="1">
        <v>10852.1015540344</v>
      </c>
      <c r="F14" s="1">
        <v>107.962494076724</v>
      </c>
      <c r="G14" s="1">
        <v>88.9969881923993</v>
      </c>
      <c r="H14" s="1">
        <v>18.9655058843245</v>
      </c>
      <c r="I14" s="1">
        <v>2565.6079135343598</v>
      </c>
      <c r="J14" s="1">
        <v>8166.9181667656503</v>
      </c>
      <c r="K14" s="1">
        <v>227.537967811074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51</v>
      </c>
      <c r="B15" s="1" t="s">
        <v>33</v>
      </c>
      <c r="C15" s="1" t="s">
        <v>26</v>
      </c>
      <c r="D15" s="1">
        <v>6449.4399554512102</v>
      </c>
      <c r="E15" s="1">
        <v>6391.1792898939702</v>
      </c>
      <c r="F15" s="1">
        <v>58.2606655572392</v>
      </c>
      <c r="G15" s="1">
        <v>48.194747774887198</v>
      </c>
      <c r="H15" s="1">
        <v>10.065917782352001</v>
      </c>
      <c r="I15" s="1">
        <v>2117.4566563005501</v>
      </c>
      <c r="J15" s="1">
        <v>4203.6507370865102</v>
      </c>
      <c r="K15" s="1">
        <v>128.332562064147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51</v>
      </c>
      <c r="B16" s="1" t="s">
        <v>33</v>
      </c>
      <c r="C16" s="1" t="s">
        <v>27</v>
      </c>
      <c r="D16" s="1">
        <v>3103.6479760576699</v>
      </c>
      <c r="E16" s="1">
        <v>3078.33139012538</v>
      </c>
      <c r="F16" s="1">
        <v>25.316585932289598</v>
      </c>
      <c r="G16" s="1">
        <v>21.033903240978098</v>
      </c>
      <c r="H16" s="1">
        <v>4.2826826913114502</v>
      </c>
      <c r="I16" s="1">
        <v>1328.24381781027</v>
      </c>
      <c r="J16" s="1">
        <v>1716.87997396745</v>
      </c>
      <c r="K16" s="1">
        <v>58.524184279940798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51</v>
      </c>
      <c r="B17" s="1" t="s">
        <v>33</v>
      </c>
      <c r="C17" s="1" t="s">
        <v>28</v>
      </c>
      <c r="D17" s="1">
        <v>1405.0639313946699</v>
      </c>
      <c r="E17" s="1">
        <v>1394.6919584269899</v>
      </c>
      <c r="F17" s="1">
        <v>10.3719729676824</v>
      </c>
      <c r="G17" s="1">
        <v>8.6548101684496501</v>
      </c>
      <c r="H17" s="1">
        <v>1.7171627992327401</v>
      </c>
      <c r="I17" s="1">
        <v>721.27099669130303</v>
      </c>
      <c r="J17" s="1">
        <v>658.91093252536496</v>
      </c>
      <c r="K17" s="1">
        <v>24.882002178006399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51</v>
      </c>
      <c r="B18" s="1" t="s">
        <v>33</v>
      </c>
      <c r="C18" s="1" t="s">
        <v>29</v>
      </c>
      <c r="D18" s="1">
        <v>632.56424468441605</v>
      </c>
      <c r="E18" s="1">
        <v>628.28839351260206</v>
      </c>
      <c r="F18" s="1">
        <v>4.2758511718137404</v>
      </c>
      <c r="G18" s="1">
        <v>3.5818715213438002</v>
      </c>
      <c r="H18" s="1">
        <v>0.69397965046993904</v>
      </c>
      <c r="I18" s="1">
        <v>366.79531609551299</v>
      </c>
      <c r="J18" s="1">
        <v>255.25441741327299</v>
      </c>
      <c r="K18" s="1">
        <v>10.5145111756293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51</v>
      </c>
      <c r="B19" s="1" t="s">
        <v>33</v>
      </c>
      <c r="C19" s="1" t="s">
        <v>30</v>
      </c>
      <c r="D19" s="1">
        <v>287.59413194175801</v>
      </c>
      <c r="E19" s="1">
        <v>285.78988049242002</v>
      </c>
      <c r="F19" s="1">
        <v>1.8042514493375801</v>
      </c>
      <c r="G19" s="1">
        <v>1.51640619170226</v>
      </c>
      <c r="H19" s="1">
        <v>0.28784525763531599</v>
      </c>
      <c r="I19" s="1">
        <v>181.18924412507701</v>
      </c>
      <c r="J19" s="1">
        <v>101.91051309317101</v>
      </c>
      <c r="K19" s="1">
        <v>4.4943747235096998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51</v>
      </c>
      <c r="B20" s="1" t="s">
        <v>33</v>
      </c>
      <c r="C20" s="1" t="s">
        <v>31</v>
      </c>
      <c r="D20" s="1">
        <v>133.60654627585899</v>
      </c>
      <c r="E20" s="1">
        <v>132.81355977960499</v>
      </c>
      <c r="F20" s="1">
        <v>0.79298649625386597</v>
      </c>
      <c r="G20" s="1">
        <v>0.66777195151209201</v>
      </c>
      <c r="H20" s="1">
        <v>0.12521454474177399</v>
      </c>
      <c r="I20" s="1">
        <v>88.287222542330994</v>
      </c>
      <c r="J20" s="1">
        <v>43.369288720836202</v>
      </c>
      <c r="K20" s="1">
        <v>1.9500350126913799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51</v>
      </c>
      <c r="B21" s="1" t="s">
        <v>33</v>
      </c>
      <c r="C21" s="1" t="s">
        <v>32</v>
      </c>
      <c r="D21" s="1">
        <v>62.945642182308802</v>
      </c>
      <c r="E21" s="1">
        <v>62.586401109612702</v>
      </c>
      <c r="F21" s="1">
        <v>0.35924107269612898</v>
      </c>
      <c r="G21" s="1">
        <v>0.30282412971961897</v>
      </c>
      <c r="H21" s="1">
        <v>5.6416942976510301E-2</v>
      </c>
      <c r="I21" s="1">
        <v>42.741538208538998</v>
      </c>
      <c r="J21" s="1">
        <v>19.342209629711601</v>
      </c>
      <c r="K21" s="1">
        <v>0.861894344058174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4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52</v>
      </c>
      <c r="B2" s="1" t="s">
        <v>12</v>
      </c>
      <c r="C2" s="1" t="s">
        <v>13</v>
      </c>
      <c r="D2" s="1">
        <v>1538.7616399741701</v>
      </c>
      <c r="E2" s="1">
        <v>1526.03925636399</v>
      </c>
      <c r="F2" s="1">
        <v>12.722383610176101</v>
      </c>
      <c r="G2" s="1">
        <v>10.4292938382555</v>
      </c>
      <c r="H2" s="1">
        <v>2.29308977192064</v>
      </c>
      <c r="I2" s="1">
        <v>470.665595454705</v>
      </c>
      <c r="J2" s="1">
        <v>1052.68021104285</v>
      </c>
      <c r="K2" s="1">
        <v>15.415833476611301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52</v>
      </c>
      <c r="B3" s="1" t="s">
        <v>12</v>
      </c>
      <c r="C3" s="1" t="s">
        <v>14</v>
      </c>
      <c r="D3" s="1">
        <v>1787.02208015319</v>
      </c>
      <c r="E3" s="1">
        <v>1768.7548772479699</v>
      </c>
      <c r="F3" s="1">
        <v>18.267202905220302</v>
      </c>
      <c r="G3" s="1">
        <v>15.170560137798301</v>
      </c>
      <c r="H3" s="1">
        <v>3.0966427674219199</v>
      </c>
      <c r="I3" s="1">
        <v>508.94448191241298</v>
      </c>
      <c r="J3" s="1">
        <v>1226.5770132969701</v>
      </c>
      <c r="K3" s="1">
        <v>51.500584943814097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52</v>
      </c>
      <c r="B4" s="1" t="s">
        <v>12</v>
      </c>
      <c r="C4" s="1" t="s">
        <v>15</v>
      </c>
      <c r="D4" s="1">
        <v>2047.70425296349</v>
      </c>
      <c r="E4" s="1">
        <v>2019.6954974211201</v>
      </c>
      <c r="F4" s="1">
        <v>28.008755542362302</v>
      </c>
      <c r="G4" s="1">
        <v>23.6319934574013</v>
      </c>
      <c r="H4" s="1">
        <v>4.3767620849609896</v>
      </c>
      <c r="I4" s="1">
        <v>569.79565968609802</v>
      </c>
      <c r="J4" s="1">
        <v>1345.65617275041</v>
      </c>
      <c r="K4" s="1">
        <v>132.25242052697499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52</v>
      </c>
      <c r="B5" s="1" t="s">
        <v>12</v>
      </c>
      <c r="C5" s="1" t="s">
        <v>16</v>
      </c>
      <c r="D5" s="1">
        <v>2343.6591116671402</v>
      </c>
      <c r="E5" s="1">
        <v>2307.9648139840101</v>
      </c>
      <c r="F5" s="1">
        <v>35.6942976831332</v>
      </c>
      <c r="G5" s="1">
        <v>30.252998499181</v>
      </c>
      <c r="H5" s="1">
        <v>5.4412991839521503</v>
      </c>
      <c r="I5" s="1">
        <v>637.53583779180997</v>
      </c>
      <c r="J5" s="1">
        <v>1517.745292418</v>
      </c>
      <c r="K5" s="1">
        <v>188.377981457332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52</v>
      </c>
      <c r="B6" s="1" t="s">
        <v>12</v>
      </c>
      <c r="C6" s="1" t="s">
        <v>17</v>
      </c>
      <c r="D6" s="1">
        <v>2661.14830413769</v>
      </c>
      <c r="E6" s="1">
        <v>2618.74021391931</v>
      </c>
      <c r="F6" s="1">
        <v>42.408090218372799</v>
      </c>
      <c r="G6" s="1">
        <v>36.003886211298003</v>
      </c>
      <c r="H6" s="1">
        <v>6.4042040070748003</v>
      </c>
      <c r="I6" s="1">
        <v>712.95044883631601</v>
      </c>
      <c r="J6" s="1">
        <v>1715.46712873456</v>
      </c>
      <c r="K6" s="1">
        <v>232.730726566812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52</v>
      </c>
      <c r="B7" s="1" t="s">
        <v>12</v>
      </c>
      <c r="C7" s="1" t="s">
        <v>18</v>
      </c>
      <c r="D7" s="1">
        <v>2962.2304038244602</v>
      </c>
      <c r="E7" s="1">
        <v>2914.3562316402199</v>
      </c>
      <c r="F7" s="1">
        <v>47.874172184246099</v>
      </c>
      <c r="G7" s="1">
        <v>40.668277566175199</v>
      </c>
      <c r="H7" s="1">
        <v>7.2058946180709302</v>
      </c>
      <c r="I7" s="1">
        <v>793.700391136951</v>
      </c>
      <c r="J7" s="1">
        <v>1902.44387489321</v>
      </c>
      <c r="K7" s="1">
        <v>266.08613779429697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52</v>
      </c>
      <c r="B8" s="1" t="s">
        <v>12</v>
      </c>
      <c r="C8" s="1" t="s">
        <v>19</v>
      </c>
      <c r="D8" s="1">
        <v>3166.5706815651201</v>
      </c>
      <c r="E8" s="1">
        <v>3115.3403084686902</v>
      </c>
      <c r="F8" s="1">
        <v>51.230373096426902</v>
      </c>
      <c r="G8" s="1">
        <v>43.5407146814931</v>
      </c>
      <c r="H8" s="1">
        <v>7.6896584149337999</v>
      </c>
      <c r="I8" s="1">
        <v>872.89368907810501</v>
      </c>
      <c r="J8" s="1">
        <v>2006.66850236039</v>
      </c>
      <c r="K8" s="1">
        <v>287.00849012662297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52</v>
      </c>
      <c r="B9" s="1" t="s">
        <v>12</v>
      </c>
      <c r="C9" s="1" t="s">
        <v>20</v>
      </c>
      <c r="D9" s="1">
        <v>4002.8718328366299</v>
      </c>
      <c r="E9" s="1">
        <v>3942.7450557563802</v>
      </c>
      <c r="F9" s="1">
        <v>60.1267770802447</v>
      </c>
      <c r="G9" s="1">
        <v>50.866725101665899</v>
      </c>
      <c r="H9" s="1">
        <v>9.2600519785788293</v>
      </c>
      <c r="I9" s="1">
        <v>1009.6085229064799</v>
      </c>
      <c r="J9" s="1">
        <v>2686.8151294637601</v>
      </c>
      <c r="K9" s="1">
        <v>306.44818046638602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52</v>
      </c>
      <c r="B10" s="1" t="s">
        <v>12</v>
      </c>
      <c r="C10" s="1" t="s">
        <v>21</v>
      </c>
      <c r="D10" s="1">
        <v>8616.9290466040493</v>
      </c>
      <c r="E10" s="1">
        <v>8508.5242270271592</v>
      </c>
      <c r="F10" s="1">
        <v>108.404819576886</v>
      </c>
      <c r="G10" s="1">
        <v>90.368780136745997</v>
      </c>
      <c r="H10" s="1">
        <v>18.0360394401397</v>
      </c>
      <c r="I10" s="1">
        <v>1507.44157445461</v>
      </c>
      <c r="J10" s="1">
        <v>6725.2579332253699</v>
      </c>
      <c r="K10" s="1">
        <v>384.22953892407901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52</v>
      </c>
      <c r="B11" s="1" t="s">
        <v>12</v>
      </c>
      <c r="C11" s="1" t="s">
        <v>22</v>
      </c>
      <c r="D11" s="1">
        <v>19588.053891653301</v>
      </c>
      <c r="E11" s="1">
        <v>19359.655464597799</v>
      </c>
      <c r="F11" s="1">
        <v>228.398427055469</v>
      </c>
      <c r="G11" s="1">
        <v>189.07276311041599</v>
      </c>
      <c r="H11" s="1">
        <v>39.325663945053002</v>
      </c>
      <c r="I11" s="1">
        <v>2914.53613524411</v>
      </c>
      <c r="J11" s="1">
        <v>16031.4202126977</v>
      </c>
      <c r="K11" s="1">
        <v>642.09754371151598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52</v>
      </c>
      <c r="B12" s="1" t="s">
        <v>12</v>
      </c>
      <c r="C12" s="1" t="s">
        <v>23</v>
      </c>
      <c r="D12" s="1">
        <v>37989.2651500227</v>
      </c>
      <c r="E12" s="1">
        <v>37562.675162684201</v>
      </c>
      <c r="F12" s="1">
        <v>426.589987338485</v>
      </c>
      <c r="G12" s="1">
        <v>352.47043501353301</v>
      </c>
      <c r="H12" s="1">
        <v>74.119552324952394</v>
      </c>
      <c r="I12" s="1">
        <v>5975.1731748625898</v>
      </c>
      <c r="J12" s="1">
        <v>30914.2971626896</v>
      </c>
      <c r="K12" s="1">
        <v>1099.7948124705199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52</v>
      </c>
      <c r="B13" s="1" t="s">
        <v>12</v>
      </c>
      <c r="C13" s="1" t="s">
        <v>24</v>
      </c>
      <c r="D13" s="1">
        <v>53134.923368898897</v>
      </c>
      <c r="E13" s="1">
        <v>52562.7108542594</v>
      </c>
      <c r="F13" s="1">
        <v>572.21251463949795</v>
      </c>
      <c r="G13" s="1">
        <v>473.05795463573997</v>
      </c>
      <c r="H13" s="1">
        <v>99.154560003758405</v>
      </c>
      <c r="I13" s="1">
        <v>10473.0689660916</v>
      </c>
      <c r="J13" s="1">
        <v>41207.088689606797</v>
      </c>
      <c r="K13" s="1">
        <v>1454.76571320056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52</v>
      </c>
      <c r="B14" s="1" t="s">
        <v>12</v>
      </c>
      <c r="C14" s="1" t="s">
        <v>25</v>
      </c>
      <c r="D14" s="1">
        <v>41670.646337339</v>
      </c>
      <c r="E14" s="1">
        <v>41247.028427275902</v>
      </c>
      <c r="F14" s="1">
        <v>423.61791006305401</v>
      </c>
      <c r="G14" s="1">
        <v>352.49928152618003</v>
      </c>
      <c r="H14" s="1">
        <v>71.1186285368738</v>
      </c>
      <c r="I14" s="1">
        <v>12893.6364977249</v>
      </c>
      <c r="J14" s="1">
        <v>27516.684153972001</v>
      </c>
      <c r="K14" s="1">
        <v>1260.3256856420201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52</v>
      </c>
      <c r="B15" s="1" t="s">
        <v>12</v>
      </c>
      <c r="C15" s="1" t="s">
        <v>26</v>
      </c>
      <c r="D15" s="1">
        <v>23617.552308577899</v>
      </c>
      <c r="E15" s="1">
        <v>23403.007064332502</v>
      </c>
      <c r="F15" s="1">
        <v>214.545244245475</v>
      </c>
      <c r="G15" s="1">
        <v>180.19258758912801</v>
      </c>
      <c r="H15" s="1">
        <v>34.352656656346099</v>
      </c>
      <c r="I15" s="1">
        <v>11067.5276599997</v>
      </c>
      <c r="J15" s="1">
        <v>11796.015167482999</v>
      </c>
      <c r="K15" s="1">
        <v>754.00948109523699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52</v>
      </c>
      <c r="B16" s="1" t="s">
        <v>12</v>
      </c>
      <c r="C16" s="1" t="s">
        <v>27</v>
      </c>
      <c r="D16" s="1">
        <v>12299.7401817806</v>
      </c>
      <c r="E16" s="1">
        <v>12203.6427791346</v>
      </c>
      <c r="F16" s="1">
        <v>96.097402645953807</v>
      </c>
      <c r="G16" s="1">
        <v>81.434680154275597</v>
      </c>
      <c r="H16" s="1">
        <v>14.662722491678201</v>
      </c>
      <c r="I16" s="1">
        <v>7543.0691028696801</v>
      </c>
      <c r="J16" s="1">
        <v>4382.4498406223802</v>
      </c>
      <c r="K16" s="1">
        <v>374.22123828850602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52</v>
      </c>
      <c r="B17" s="1" t="s">
        <v>12</v>
      </c>
      <c r="C17" s="1" t="s">
        <v>28</v>
      </c>
      <c r="D17" s="1">
        <v>6401.2608599003997</v>
      </c>
      <c r="E17" s="1">
        <v>6358.03369655817</v>
      </c>
      <c r="F17" s="1">
        <v>43.227163342224998</v>
      </c>
      <c r="G17" s="1">
        <v>36.885337451894003</v>
      </c>
      <c r="H17" s="1">
        <v>6.3418258903309699</v>
      </c>
      <c r="I17" s="1">
        <v>4558.1602129455296</v>
      </c>
      <c r="J17" s="1">
        <v>1667.8004089069</v>
      </c>
      <c r="K17" s="1">
        <v>175.300238047965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52</v>
      </c>
      <c r="B18" s="1" t="s">
        <v>12</v>
      </c>
      <c r="C18" s="1" t="s">
        <v>29</v>
      </c>
      <c r="D18" s="1">
        <v>3374.3574606489101</v>
      </c>
      <c r="E18" s="1">
        <v>3354.07679886899</v>
      </c>
      <c r="F18" s="1">
        <v>20.280661779925001</v>
      </c>
      <c r="G18" s="1">
        <v>17.384621828931699</v>
      </c>
      <c r="H18" s="1">
        <v>2.8960399509933699</v>
      </c>
      <c r="I18" s="1">
        <v>2599.8699720613199</v>
      </c>
      <c r="J18" s="1">
        <v>692.25660419989197</v>
      </c>
      <c r="K18" s="1">
        <v>82.230884387698296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52</v>
      </c>
      <c r="B19" s="1" t="s">
        <v>12</v>
      </c>
      <c r="C19" s="1" t="s">
        <v>30</v>
      </c>
      <c r="D19" s="1">
        <v>1797.5171250466799</v>
      </c>
      <c r="E19" s="1">
        <v>1787.5839595996999</v>
      </c>
      <c r="F19" s="1">
        <v>9.93316544697635</v>
      </c>
      <c r="G19" s="1">
        <v>8.5376628034253006</v>
      </c>
      <c r="H19" s="1">
        <v>1.39550264355105</v>
      </c>
      <c r="I19" s="1">
        <v>1443.3559782567399</v>
      </c>
      <c r="J19" s="1">
        <v>314.71339506277002</v>
      </c>
      <c r="K19" s="1">
        <v>39.447751727165603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52</v>
      </c>
      <c r="B20" s="1" t="s">
        <v>12</v>
      </c>
      <c r="C20" s="1" t="s">
        <v>31</v>
      </c>
      <c r="D20" s="1">
        <v>966.52076892027696</v>
      </c>
      <c r="E20" s="1">
        <v>961.464956219643</v>
      </c>
      <c r="F20" s="1">
        <v>5.0558127006338296</v>
      </c>
      <c r="G20" s="1">
        <v>4.3504731668456396</v>
      </c>
      <c r="H20" s="1">
        <v>0.70533953378818703</v>
      </c>
      <c r="I20" s="1">
        <v>791.19051458236299</v>
      </c>
      <c r="J20" s="1">
        <v>155.87807728067099</v>
      </c>
      <c r="K20" s="1">
        <v>19.4521770572434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52</v>
      </c>
      <c r="B21" s="1" t="s">
        <v>12</v>
      </c>
      <c r="C21" s="1" t="s">
        <v>32</v>
      </c>
      <c r="D21" s="1">
        <v>521.83199386378101</v>
      </c>
      <c r="E21" s="1">
        <v>519.19537670200702</v>
      </c>
      <c r="F21" s="1">
        <v>2.6366171617744598</v>
      </c>
      <c r="G21" s="1">
        <v>2.2697236663513798</v>
      </c>
      <c r="H21" s="1">
        <v>0.36689349542307897</v>
      </c>
      <c r="I21" s="1">
        <v>431.141837454724</v>
      </c>
      <c r="J21" s="1">
        <v>80.839808158609799</v>
      </c>
      <c r="K21" s="1">
        <v>9.85034825044775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8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52</v>
      </c>
      <c r="B2" s="1" t="s">
        <v>33</v>
      </c>
      <c r="C2" s="1" t="s">
        <v>13</v>
      </c>
      <c r="D2" s="1">
        <v>1538.7616399741701</v>
      </c>
      <c r="E2" s="1">
        <v>1526.03925636399</v>
      </c>
      <c r="F2" s="1">
        <v>12.722383610176101</v>
      </c>
      <c r="G2" s="1">
        <v>10.4292938382555</v>
      </c>
      <c r="H2" s="1">
        <v>2.29308977192064</v>
      </c>
      <c r="I2" s="1">
        <v>470.665595454705</v>
      </c>
      <c r="J2" s="1">
        <v>1052.68021104285</v>
      </c>
      <c r="K2" s="1">
        <v>15.415833476611301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52</v>
      </c>
      <c r="B3" s="1" t="s">
        <v>33</v>
      </c>
      <c r="C3" s="1" t="s">
        <v>14</v>
      </c>
      <c r="D3" s="1">
        <v>1787.02208015319</v>
      </c>
      <c r="E3" s="1">
        <v>1768.7548772479699</v>
      </c>
      <c r="F3" s="1">
        <v>18.267202905220302</v>
      </c>
      <c r="G3" s="1">
        <v>15.170560137798301</v>
      </c>
      <c r="H3" s="1">
        <v>3.0966427674219199</v>
      </c>
      <c r="I3" s="1">
        <v>508.94448191241298</v>
      </c>
      <c r="J3" s="1">
        <v>1226.5770132969701</v>
      </c>
      <c r="K3" s="1">
        <v>51.500584943814097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52</v>
      </c>
      <c r="B4" s="1" t="s">
        <v>33</v>
      </c>
      <c r="C4" s="1" t="s">
        <v>15</v>
      </c>
      <c r="D4" s="1">
        <v>2047.70425296349</v>
      </c>
      <c r="E4" s="1">
        <v>2019.6954974211201</v>
      </c>
      <c r="F4" s="1">
        <v>28.008755542362302</v>
      </c>
      <c r="G4" s="1">
        <v>23.6319934574013</v>
      </c>
      <c r="H4" s="1">
        <v>4.3767620849609896</v>
      </c>
      <c r="I4" s="1">
        <v>569.79565968609802</v>
      </c>
      <c r="J4" s="1">
        <v>1345.65617275041</v>
      </c>
      <c r="K4" s="1">
        <v>132.25242052697499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52</v>
      </c>
      <c r="B5" s="1" t="s">
        <v>33</v>
      </c>
      <c r="C5" s="1" t="s">
        <v>16</v>
      </c>
      <c r="D5" s="1">
        <v>2343.6591116671402</v>
      </c>
      <c r="E5" s="1">
        <v>2307.9648139840101</v>
      </c>
      <c r="F5" s="1">
        <v>35.6942976831332</v>
      </c>
      <c r="G5" s="1">
        <v>30.252998499181</v>
      </c>
      <c r="H5" s="1">
        <v>5.4412991839521503</v>
      </c>
      <c r="I5" s="1">
        <v>637.53583779180997</v>
      </c>
      <c r="J5" s="1">
        <v>1517.745292418</v>
      </c>
      <c r="K5" s="1">
        <v>188.377981457332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52</v>
      </c>
      <c r="B6" s="1" t="s">
        <v>33</v>
      </c>
      <c r="C6" s="1" t="s">
        <v>17</v>
      </c>
      <c r="D6" s="1">
        <v>2661.14830413769</v>
      </c>
      <c r="E6" s="1">
        <v>2618.74021391931</v>
      </c>
      <c r="F6" s="1">
        <v>42.408090218372799</v>
      </c>
      <c r="G6" s="1">
        <v>36.003886211298003</v>
      </c>
      <c r="H6" s="1">
        <v>6.4042040070748003</v>
      </c>
      <c r="I6" s="1">
        <v>712.95044883631601</v>
      </c>
      <c r="J6" s="1">
        <v>1715.46712873456</v>
      </c>
      <c r="K6" s="1">
        <v>232.730726566812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52</v>
      </c>
      <c r="B7" s="1" t="s">
        <v>33</v>
      </c>
      <c r="C7" s="1" t="s">
        <v>18</v>
      </c>
      <c r="D7" s="1">
        <v>2974.6616962090702</v>
      </c>
      <c r="E7" s="1">
        <v>2926.6623677433799</v>
      </c>
      <c r="F7" s="1">
        <v>47.999328465696401</v>
      </c>
      <c r="G7" s="1">
        <v>40.769405317079503</v>
      </c>
      <c r="H7" s="1">
        <v>7.2299231486169502</v>
      </c>
      <c r="I7" s="1">
        <v>793.84973696890995</v>
      </c>
      <c r="J7" s="1">
        <v>1914.66555208863</v>
      </c>
      <c r="K7" s="1">
        <v>266.14640715153303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52</v>
      </c>
      <c r="B8" s="1" t="s">
        <v>33</v>
      </c>
      <c r="C8" s="1" t="s">
        <v>19</v>
      </c>
      <c r="D8" s="1">
        <v>3248.29535791022</v>
      </c>
      <c r="E8" s="1">
        <v>3196.1798419839602</v>
      </c>
      <c r="F8" s="1">
        <v>52.115515926253799</v>
      </c>
      <c r="G8" s="1">
        <v>44.262487559909601</v>
      </c>
      <c r="H8" s="1">
        <v>7.8530283663441498</v>
      </c>
      <c r="I8" s="1">
        <v>876.12998898748594</v>
      </c>
      <c r="J8" s="1">
        <v>2083.9209900505998</v>
      </c>
      <c r="K8" s="1">
        <v>288.24437887213298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52</v>
      </c>
      <c r="B9" s="1" t="s">
        <v>33</v>
      </c>
      <c r="C9" s="1" t="s">
        <v>20</v>
      </c>
      <c r="D9" s="1">
        <v>4251.2683947404703</v>
      </c>
      <c r="E9" s="1">
        <v>4188.3413026841199</v>
      </c>
      <c r="F9" s="1">
        <v>62.927092056350602</v>
      </c>
      <c r="G9" s="1">
        <v>53.1627332768551</v>
      </c>
      <c r="H9" s="1">
        <v>9.7643587794954296</v>
      </c>
      <c r="I9" s="1">
        <v>1025.6463221165</v>
      </c>
      <c r="J9" s="1">
        <v>2913.7541110706402</v>
      </c>
      <c r="K9" s="1">
        <v>311.86796155332701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52</v>
      </c>
      <c r="B10" s="1" t="s">
        <v>33</v>
      </c>
      <c r="C10" s="1" t="s">
        <v>21</v>
      </c>
      <c r="D10" s="1">
        <v>9659.5478150788294</v>
      </c>
      <c r="E10" s="1">
        <v>9539.7910892016298</v>
      </c>
      <c r="F10" s="1">
        <v>119.756725877205</v>
      </c>
      <c r="G10" s="1">
        <v>99.650776027386101</v>
      </c>
      <c r="H10" s="1">
        <v>20.1059498498187</v>
      </c>
      <c r="I10" s="1">
        <v>1575.26059796244</v>
      </c>
      <c r="J10" s="1">
        <v>7681.4915791432104</v>
      </c>
      <c r="K10" s="1">
        <v>402.795637973184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52</v>
      </c>
      <c r="B11" s="1" t="s">
        <v>33</v>
      </c>
      <c r="C11" s="1" t="s">
        <v>22</v>
      </c>
      <c r="D11" s="1">
        <v>23980.336629319299</v>
      </c>
      <c r="E11" s="1">
        <v>23705.203116778099</v>
      </c>
      <c r="F11" s="1">
        <v>275.13351254123899</v>
      </c>
      <c r="G11" s="1">
        <v>227.229055103728</v>
      </c>
      <c r="H11" s="1">
        <v>47.904457437510601</v>
      </c>
      <c r="I11" s="1">
        <v>3219.6957004935898</v>
      </c>
      <c r="J11" s="1">
        <v>20050.159062221901</v>
      </c>
      <c r="K11" s="1">
        <v>710.48186660390002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52</v>
      </c>
      <c r="B12" s="1" t="s">
        <v>33</v>
      </c>
      <c r="C12" s="1" t="s">
        <v>23</v>
      </c>
      <c r="D12" s="1">
        <v>51179.341288178897</v>
      </c>
      <c r="E12" s="1">
        <v>50616.040335569902</v>
      </c>
      <c r="F12" s="1">
        <v>563.30095260892006</v>
      </c>
      <c r="G12" s="1">
        <v>464.00160077946202</v>
      </c>
      <c r="H12" s="1">
        <v>99.299351829458104</v>
      </c>
      <c r="I12" s="1">
        <v>7094.8937571122697</v>
      </c>
      <c r="J12" s="1">
        <v>42800.818188429403</v>
      </c>
      <c r="K12" s="1">
        <v>1283.6293426371899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52</v>
      </c>
      <c r="B13" s="1" t="s">
        <v>33</v>
      </c>
      <c r="C13" s="1" t="s">
        <v>24</v>
      </c>
      <c r="D13" s="1">
        <v>77115.564258949104</v>
      </c>
      <c r="E13" s="1">
        <v>76306.636393667402</v>
      </c>
      <c r="F13" s="1">
        <v>808.92786528168006</v>
      </c>
      <c r="G13" s="1">
        <v>665.76311932105295</v>
      </c>
      <c r="H13" s="1">
        <v>143.16474596062699</v>
      </c>
      <c r="I13" s="1">
        <v>13010.984473640599</v>
      </c>
      <c r="J13" s="1">
        <v>62398.775469507302</v>
      </c>
      <c r="K13" s="1">
        <v>1705.8043158011601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52</v>
      </c>
      <c r="B14" s="1" t="s">
        <v>33</v>
      </c>
      <c r="C14" s="1" t="s">
        <v>25</v>
      </c>
      <c r="D14" s="1">
        <v>68566.383343158595</v>
      </c>
      <c r="E14" s="1">
        <v>67890.967786912399</v>
      </c>
      <c r="F14" s="1">
        <v>675.41555624612704</v>
      </c>
      <c r="G14" s="1">
        <v>556.766966141799</v>
      </c>
      <c r="H14" s="1">
        <v>118.648590104329</v>
      </c>
      <c r="I14" s="1">
        <v>16050.4952284431</v>
      </c>
      <c r="J14" s="1">
        <v>51092.405965562699</v>
      </c>
      <c r="K14" s="1">
        <v>1423.48214915279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52</v>
      </c>
      <c r="B15" s="1" t="s">
        <v>33</v>
      </c>
      <c r="C15" s="1" t="s">
        <v>26</v>
      </c>
      <c r="D15" s="1">
        <v>40347.827384308497</v>
      </c>
      <c r="E15" s="1">
        <v>39983.3474769932</v>
      </c>
      <c r="F15" s="1">
        <v>364.47990731529399</v>
      </c>
      <c r="G15" s="1">
        <v>301.507321175671</v>
      </c>
      <c r="H15" s="1">
        <v>62.972586139623203</v>
      </c>
      <c r="I15" s="1">
        <v>13246.851858812701</v>
      </c>
      <c r="J15" s="1">
        <v>26298.1244100941</v>
      </c>
      <c r="K15" s="1">
        <v>802.85111540169396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52</v>
      </c>
      <c r="B16" s="1" t="s">
        <v>33</v>
      </c>
      <c r="C16" s="1" t="s">
        <v>27</v>
      </c>
      <c r="D16" s="1">
        <v>19416.484790092501</v>
      </c>
      <c r="E16" s="1">
        <v>19258.1037141833</v>
      </c>
      <c r="F16" s="1">
        <v>158.38107590918301</v>
      </c>
      <c r="G16" s="1">
        <v>131.58852598789099</v>
      </c>
      <c r="H16" s="1">
        <v>26.792549921291702</v>
      </c>
      <c r="I16" s="1">
        <v>8309.52030803649</v>
      </c>
      <c r="J16" s="1">
        <v>10740.835996258</v>
      </c>
      <c r="K16" s="1">
        <v>366.12848579800601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52</v>
      </c>
      <c r="B17" s="1" t="s">
        <v>33</v>
      </c>
      <c r="C17" s="1" t="s">
        <v>28</v>
      </c>
      <c r="D17" s="1">
        <v>8790.1084992524793</v>
      </c>
      <c r="E17" s="1">
        <v>8725.2212256557905</v>
      </c>
      <c r="F17" s="1">
        <v>64.887273596686299</v>
      </c>
      <c r="G17" s="1">
        <v>54.144668239822998</v>
      </c>
      <c r="H17" s="1">
        <v>10.742605356863301</v>
      </c>
      <c r="I17" s="1">
        <v>4512.2860082155503</v>
      </c>
      <c r="J17" s="1">
        <v>4122.1601799232803</v>
      </c>
      <c r="K17" s="1">
        <v>155.66231111364101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52</v>
      </c>
      <c r="B18" s="1" t="s">
        <v>33</v>
      </c>
      <c r="C18" s="1" t="s">
        <v>29</v>
      </c>
      <c r="D18" s="1">
        <v>3957.33476554658</v>
      </c>
      <c r="E18" s="1">
        <v>3930.5849537500499</v>
      </c>
      <c r="F18" s="1">
        <v>26.749811796528899</v>
      </c>
      <c r="G18" s="1">
        <v>22.4082610047091</v>
      </c>
      <c r="H18" s="1">
        <v>4.3415507918198601</v>
      </c>
      <c r="I18" s="1">
        <v>2294.6789490901301</v>
      </c>
      <c r="J18" s="1">
        <v>1596.8768209351299</v>
      </c>
      <c r="K18" s="1">
        <v>65.778995521324205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52</v>
      </c>
      <c r="B19" s="1" t="s">
        <v>33</v>
      </c>
      <c r="C19" s="1" t="s">
        <v>30</v>
      </c>
      <c r="D19" s="1">
        <v>1799.1947320198401</v>
      </c>
      <c r="E19" s="1">
        <v>1787.90729829868</v>
      </c>
      <c r="F19" s="1">
        <v>11.287433721160699</v>
      </c>
      <c r="G19" s="1">
        <v>9.4866679417001993</v>
      </c>
      <c r="H19" s="1">
        <v>1.8007657794604599</v>
      </c>
      <c r="I19" s="1">
        <v>1133.5235921799399</v>
      </c>
      <c r="J19" s="1">
        <v>637.55424026456001</v>
      </c>
      <c r="K19" s="1">
        <v>28.116899575333999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52</v>
      </c>
      <c r="B20" s="1" t="s">
        <v>33</v>
      </c>
      <c r="C20" s="1" t="s">
        <v>31</v>
      </c>
      <c r="D20" s="1">
        <v>835.84526777330404</v>
      </c>
      <c r="E20" s="1">
        <v>830.88432814289604</v>
      </c>
      <c r="F20" s="1">
        <v>4.9609396304085998</v>
      </c>
      <c r="G20" s="1">
        <v>4.1775948947194603</v>
      </c>
      <c r="H20" s="1">
        <v>0.78334473568913199</v>
      </c>
      <c r="I20" s="1">
        <v>552.32665781579306</v>
      </c>
      <c r="J20" s="1">
        <v>271.319151302357</v>
      </c>
      <c r="K20" s="1">
        <v>12.1994586551547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52</v>
      </c>
      <c r="B21" s="1" t="s">
        <v>33</v>
      </c>
      <c r="C21" s="1" t="s">
        <v>32</v>
      </c>
      <c r="D21" s="1">
        <v>393.78921625894299</v>
      </c>
      <c r="E21" s="1">
        <v>391.54179681002699</v>
      </c>
      <c r="F21" s="1">
        <v>2.2474194489160402</v>
      </c>
      <c r="G21" s="1">
        <v>1.89447390752176</v>
      </c>
      <c r="H21" s="1">
        <v>0.35294554139427797</v>
      </c>
      <c r="I21" s="1">
        <v>267.39193134441803</v>
      </c>
      <c r="J21" s="1">
        <v>121.005256388361</v>
      </c>
      <c r="K21" s="1">
        <v>5.3920285261634104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53</v>
      </c>
      <c r="B2" s="1" t="s">
        <v>12</v>
      </c>
      <c r="C2" s="1" t="s">
        <v>13</v>
      </c>
      <c r="D2" s="1">
        <v>271.23945120731599</v>
      </c>
      <c r="E2" s="1">
        <v>268.99686063394398</v>
      </c>
      <c r="F2" s="1">
        <v>2.2425905733724001</v>
      </c>
      <c r="G2" s="1">
        <v>1.8383847528300401</v>
      </c>
      <c r="H2" s="1">
        <v>0.40420582054235998</v>
      </c>
      <c r="I2" s="1">
        <v>82.964816965051497</v>
      </c>
      <c r="J2" s="1">
        <v>185.557265870533</v>
      </c>
      <c r="K2" s="1">
        <v>2.7173683717314701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53</v>
      </c>
      <c r="B3" s="1" t="s">
        <v>12</v>
      </c>
      <c r="C3" s="1" t="s">
        <v>14</v>
      </c>
      <c r="D3" s="1">
        <v>315.00063149757699</v>
      </c>
      <c r="E3" s="1">
        <v>311.78064864747898</v>
      </c>
      <c r="F3" s="1">
        <v>3.2199828500974501</v>
      </c>
      <c r="G3" s="1">
        <v>2.6741337315590301</v>
      </c>
      <c r="H3" s="1">
        <v>0.545849118538417</v>
      </c>
      <c r="I3" s="1">
        <v>89.712284464819703</v>
      </c>
      <c r="J3" s="1">
        <v>216.21027409792001</v>
      </c>
      <c r="K3" s="1">
        <v>9.0780729348376799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53</v>
      </c>
      <c r="B4" s="1" t="s">
        <v>12</v>
      </c>
      <c r="C4" s="1" t="s">
        <v>15</v>
      </c>
      <c r="D4" s="1">
        <v>360.95140623471002</v>
      </c>
      <c r="E4" s="1">
        <v>356.01426763900298</v>
      </c>
      <c r="F4" s="1">
        <v>4.9371385957072498</v>
      </c>
      <c r="G4" s="1">
        <v>4.1656412337053403</v>
      </c>
      <c r="H4" s="1">
        <v>0.77149736200191399</v>
      </c>
      <c r="I4" s="1">
        <v>100.438598167916</v>
      </c>
      <c r="J4" s="1">
        <v>237.20050742666501</v>
      </c>
      <c r="K4" s="1">
        <v>23.312300640129202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53</v>
      </c>
      <c r="B5" s="1" t="s">
        <v>12</v>
      </c>
      <c r="C5" s="1" t="s">
        <v>16</v>
      </c>
      <c r="D5" s="1">
        <v>413.11974171405399</v>
      </c>
      <c r="E5" s="1">
        <v>406.82786293095302</v>
      </c>
      <c r="F5" s="1">
        <v>6.2918787831013097</v>
      </c>
      <c r="G5" s="1">
        <v>5.3327341266652599</v>
      </c>
      <c r="H5" s="1">
        <v>0.95914465643605296</v>
      </c>
      <c r="I5" s="1">
        <v>112.379244631125</v>
      </c>
      <c r="J5" s="1">
        <v>267.53487316908797</v>
      </c>
      <c r="K5" s="1">
        <v>33.205623913841997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53</v>
      </c>
      <c r="B6" s="1" t="s">
        <v>12</v>
      </c>
      <c r="C6" s="1" t="s">
        <v>17</v>
      </c>
      <c r="D6" s="1">
        <v>469.083961313011</v>
      </c>
      <c r="E6" s="1">
        <v>461.60863386868101</v>
      </c>
      <c r="F6" s="1">
        <v>7.4753274443304401</v>
      </c>
      <c r="G6" s="1">
        <v>6.3464503426580698</v>
      </c>
      <c r="H6" s="1">
        <v>1.12887710167237</v>
      </c>
      <c r="I6" s="1">
        <v>125.672673048711</v>
      </c>
      <c r="J6" s="1">
        <v>302.38755014062099</v>
      </c>
      <c r="K6" s="1">
        <v>41.023738123678399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53</v>
      </c>
      <c r="B7" s="1" t="s">
        <v>12</v>
      </c>
      <c r="C7" s="1" t="s">
        <v>18</v>
      </c>
      <c r="D7" s="1">
        <v>522.15608201440796</v>
      </c>
      <c r="E7" s="1">
        <v>513.71724142147605</v>
      </c>
      <c r="F7" s="1">
        <v>8.43884059293128</v>
      </c>
      <c r="G7" s="1">
        <v>7.1686484781238597</v>
      </c>
      <c r="H7" s="1">
        <v>1.27019211480742</v>
      </c>
      <c r="I7" s="1">
        <v>139.906567022709</v>
      </c>
      <c r="J7" s="1">
        <v>335.346176544549</v>
      </c>
      <c r="K7" s="1">
        <v>46.9033384471497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53</v>
      </c>
      <c r="B8" s="1" t="s">
        <v>12</v>
      </c>
      <c r="C8" s="1" t="s">
        <v>19</v>
      </c>
      <c r="D8" s="1">
        <v>558.17539998678501</v>
      </c>
      <c r="E8" s="1">
        <v>549.14495763441698</v>
      </c>
      <c r="F8" s="1">
        <v>9.0304423523673201</v>
      </c>
      <c r="G8" s="1">
        <v>7.6749765841451696</v>
      </c>
      <c r="H8" s="1">
        <v>1.35546576822216</v>
      </c>
      <c r="I8" s="1">
        <v>153.86606933602101</v>
      </c>
      <c r="J8" s="1">
        <v>353.71798282180902</v>
      </c>
      <c r="K8" s="1">
        <v>50.591347828954603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53</v>
      </c>
      <c r="B9" s="1" t="s">
        <v>12</v>
      </c>
      <c r="C9" s="1" t="s">
        <v>20</v>
      </c>
      <c r="D9" s="1">
        <v>705.59125662247504</v>
      </c>
      <c r="E9" s="1">
        <v>694.99263394145703</v>
      </c>
      <c r="F9" s="1">
        <v>10.5986226810177</v>
      </c>
      <c r="G9" s="1">
        <v>8.9663416625858403</v>
      </c>
      <c r="H9" s="1">
        <v>1.6322810184318799</v>
      </c>
      <c r="I9" s="1">
        <v>177.96496518588799</v>
      </c>
      <c r="J9" s="1">
        <v>473.60828492156901</v>
      </c>
      <c r="K9" s="1">
        <v>54.018006515017298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53</v>
      </c>
      <c r="B10" s="1" t="s">
        <v>12</v>
      </c>
      <c r="C10" s="1" t="s">
        <v>21</v>
      </c>
      <c r="D10" s="1">
        <v>1518.91692967633</v>
      </c>
      <c r="E10" s="1">
        <v>1499.80827567404</v>
      </c>
      <c r="F10" s="1">
        <v>19.108654002289999</v>
      </c>
      <c r="G10" s="1">
        <v>15.929418627161199</v>
      </c>
      <c r="H10" s="1">
        <v>3.1792353751287599</v>
      </c>
      <c r="I10" s="1">
        <v>265.71862383378902</v>
      </c>
      <c r="J10" s="1">
        <v>1185.4696813642499</v>
      </c>
      <c r="K10" s="1">
        <v>67.728624478289703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53</v>
      </c>
      <c r="B11" s="1" t="s">
        <v>12</v>
      </c>
      <c r="C11" s="1" t="s">
        <v>22</v>
      </c>
      <c r="D11" s="1">
        <v>3452.8109161082202</v>
      </c>
      <c r="E11" s="1">
        <v>3412.55083787272</v>
      </c>
      <c r="F11" s="1">
        <v>40.260078235495897</v>
      </c>
      <c r="G11" s="1">
        <v>33.328093950393303</v>
      </c>
      <c r="H11" s="1">
        <v>6.9319842851025397</v>
      </c>
      <c r="I11" s="1">
        <v>513.74895325619002</v>
      </c>
      <c r="J11" s="1">
        <v>2825.8786205763499</v>
      </c>
      <c r="K11" s="1">
        <v>113.18334227567701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53</v>
      </c>
      <c r="B12" s="1" t="s">
        <v>12</v>
      </c>
      <c r="C12" s="1" t="s">
        <v>23</v>
      </c>
      <c r="D12" s="1">
        <v>6696.4155872993897</v>
      </c>
      <c r="E12" s="1">
        <v>6621.2200332575303</v>
      </c>
      <c r="F12" s="1">
        <v>75.195554041865407</v>
      </c>
      <c r="G12" s="1">
        <v>62.130407254940302</v>
      </c>
      <c r="H12" s="1">
        <v>13.0651467869251</v>
      </c>
      <c r="I12" s="1">
        <v>1053.2512968321801</v>
      </c>
      <c r="J12" s="1">
        <v>5449.30207449712</v>
      </c>
      <c r="K12" s="1">
        <v>193.86221597008699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53</v>
      </c>
      <c r="B13" s="1" t="s">
        <v>12</v>
      </c>
      <c r="C13" s="1" t="s">
        <v>24</v>
      </c>
      <c r="D13" s="1">
        <v>9366.1598262645293</v>
      </c>
      <c r="E13" s="1">
        <v>9265.2952060317402</v>
      </c>
      <c r="F13" s="1">
        <v>100.864620232788</v>
      </c>
      <c r="G13" s="1">
        <v>83.386521129294493</v>
      </c>
      <c r="H13" s="1">
        <v>17.4780991034933</v>
      </c>
      <c r="I13" s="1">
        <v>1846.10104971602</v>
      </c>
      <c r="J13" s="1">
        <v>7263.6253930841403</v>
      </c>
      <c r="K13" s="1">
        <v>256.43338346435797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53</v>
      </c>
      <c r="B14" s="1" t="s">
        <v>12</v>
      </c>
      <c r="C14" s="1" t="s">
        <v>25</v>
      </c>
      <c r="D14" s="1">
        <v>7345.3372831569604</v>
      </c>
      <c r="E14" s="1">
        <v>7270.6656209175599</v>
      </c>
      <c r="F14" s="1">
        <v>74.671662239398003</v>
      </c>
      <c r="G14" s="1">
        <v>62.135492066035397</v>
      </c>
      <c r="H14" s="1">
        <v>12.536170173362599</v>
      </c>
      <c r="I14" s="1">
        <v>2272.77753542664</v>
      </c>
      <c r="J14" s="1">
        <v>4850.4005526767196</v>
      </c>
      <c r="K14" s="1">
        <v>222.159195053605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53</v>
      </c>
      <c r="B15" s="1" t="s">
        <v>12</v>
      </c>
      <c r="C15" s="1" t="s">
        <v>26</v>
      </c>
      <c r="D15" s="1">
        <v>4163.0956742243197</v>
      </c>
      <c r="E15" s="1">
        <v>4125.2775139605501</v>
      </c>
      <c r="F15" s="1">
        <v>37.818160263768497</v>
      </c>
      <c r="G15" s="1">
        <v>31.762774233260799</v>
      </c>
      <c r="H15" s="1">
        <v>6.0553860305077096</v>
      </c>
      <c r="I15" s="1">
        <v>1950.88703197106</v>
      </c>
      <c r="J15" s="1">
        <v>2079.2984419048698</v>
      </c>
      <c r="K15" s="1">
        <v>132.91020034839099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53</v>
      </c>
      <c r="B16" s="1" t="s">
        <v>12</v>
      </c>
      <c r="C16" s="1" t="s">
        <v>27</v>
      </c>
      <c r="D16" s="1">
        <v>2168.09068424318</v>
      </c>
      <c r="E16" s="1">
        <v>2151.1514741153701</v>
      </c>
      <c r="F16" s="1">
        <v>16.9392101278107</v>
      </c>
      <c r="G16" s="1">
        <v>14.3545935773782</v>
      </c>
      <c r="H16" s="1">
        <v>2.5846165504325498</v>
      </c>
      <c r="I16" s="1">
        <v>1329.6262856640899</v>
      </c>
      <c r="J16" s="1">
        <v>772.49994985185799</v>
      </c>
      <c r="K16" s="1">
        <v>65.964448727225204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53</v>
      </c>
      <c r="B17" s="1" t="s">
        <v>12</v>
      </c>
      <c r="C17" s="1" t="s">
        <v>28</v>
      </c>
      <c r="D17" s="1">
        <v>1128.35830941523</v>
      </c>
      <c r="E17" s="1">
        <v>1120.7386029203401</v>
      </c>
      <c r="F17" s="1">
        <v>7.6197064948870104</v>
      </c>
      <c r="G17" s="1">
        <v>6.5018248623720396</v>
      </c>
      <c r="H17" s="1">
        <v>1.1178816325149601</v>
      </c>
      <c r="I17" s="1">
        <v>803.47263835815795</v>
      </c>
      <c r="J17" s="1">
        <v>293.98527743571901</v>
      </c>
      <c r="K17" s="1">
        <v>30.900393621353999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53</v>
      </c>
      <c r="B18" s="1" t="s">
        <v>12</v>
      </c>
      <c r="C18" s="1" t="s">
        <v>29</v>
      </c>
      <c r="D18" s="1">
        <v>594.80223708922995</v>
      </c>
      <c r="E18" s="1">
        <v>591.22733930882998</v>
      </c>
      <c r="F18" s="1">
        <v>3.5748977803998399</v>
      </c>
      <c r="G18" s="1">
        <v>3.0644091728237499</v>
      </c>
      <c r="H18" s="1">
        <v>0.51048860757608505</v>
      </c>
      <c r="I18" s="1">
        <v>458.28235258329801</v>
      </c>
      <c r="J18" s="1">
        <v>122.02494300609899</v>
      </c>
      <c r="K18" s="1">
        <v>14.494941499832301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53</v>
      </c>
      <c r="B19" s="1" t="s">
        <v>12</v>
      </c>
      <c r="C19" s="1" t="s">
        <v>30</v>
      </c>
      <c r="D19" s="1">
        <v>316.85060627167599</v>
      </c>
      <c r="E19" s="1">
        <v>315.09967469488299</v>
      </c>
      <c r="F19" s="1">
        <v>1.7509315767935201</v>
      </c>
      <c r="G19" s="1">
        <v>1.5049445692141601</v>
      </c>
      <c r="H19" s="1">
        <v>0.24598700757935499</v>
      </c>
      <c r="I19" s="1">
        <v>254.42217512371201</v>
      </c>
      <c r="J19" s="1">
        <v>55.474926295829903</v>
      </c>
      <c r="K19" s="1">
        <v>6.9535048521345404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53</v>
      </c>
      <c r="B20" s="1" t="s">
        <v>12</v>
      </c>
      <c r="C20" s="1" t="s">
        <v>31</v>
      </c>
      <c r="D20" s="1">
        <v>170.36983255366999</v>
      </c>
      <c r="E20" s="1">
        <v>169.47863808488299</v>
      </c>
      <c r="F20" s="1">
        <v>0.89119446878720199</v>
      </c>
      <c r="G20" s="1">
        <v>0.76686338131432696</v>
      </c>
      <c r="H20" s="1">
        <v>0.124331087472875</v>
      </c>
      <c r="I20" s="1">
        <v>139.46414792310301</v>
      </c>
      <c r="J20" s="1">
        <v>27.476824895096001</v>
      </c>
      <c r="K20" s="1">
        <v>3.42885973547068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53</v>
      </c>
      <c r="B21" s="1" t="s">
        <v>12</v>
      </c>
      <c r="C21" s="1" t="s">
        <v>32</v>
      </c>
      <c r="D21" s="1">
        <v>91.983982418750799</v>
      </c>
      <c r="E21" s="1">
        <v>91.519222592780906</v>
      </c>
      <c r="F21" s="1">
        <v>0.46475982596986398</v>
      </c>
      <c r="G21" s="1">
        <v>0.40008704770138598</v>
      </c>
      <c r="H21" s="1">
        <v>6.4672778268478906E-2</v>
      </c>
      <c r="I21" s="1">
        <v>75.997914391534096</v>
      </c>
      <c r="J21" s="1">
        <v>14.249734741902101</v>
      </c>
      <c r="K21" s="1">
        <v>1.7363332853145801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0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53</v>
      </c>
      <c r="B2" s="1" t="s">
        <v>33</v>
      </c>
      <c r="C2" s="1" t="s">
        <v>13</v>
      </c>
      <c r="D2" s="1">
        <v>271.23945120731599</v>
      </c>
      <c r="E2" s="1">
        <v>268.99686063394398</v>
      </c>
      <c r="F2" s="1">
        <v>2.2425905733724001</v>
      </c>
      <c r="G2" s="1">
        <v>1.8383847528300401</v>
      </c>
      <c r="H2" s="1">
        <v>0.40420582054235998</v>
      </c>
      <c r="I2" s="1">
        <v>82.964816965051497</v>
      </c>
      <c r="J2" s="1">
        <v>185.557265870533</v>
      </c>
      <c r="K2" s="1">
        <v>2.7173683717314701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53</v>
      </c>
      <c r="B3" s="1" t="s">
        <v>33</v>
      </c>
      <c r="C3" s="1" t="s">
        <v>14</v>
      </c>
      <c r="D3" s="1">
        <v>315.00063149757699</v>
      </c>
      <c r="E3" s="1">
        <v>311.78064864747898</v>
      </c>
      <c r="F3" s="1">
        <v>3.2199828500974501</v>
      </c>
      <c r="G3" s="1">
        <v>2.6741337315590301</v>
      </c>
      <c r="H3" s="1">
        <v>0.545849118538417</v>
      </c>
      <c r="I3" s="1">
        <v>89.712284464819703</v>
      </c>
      <c r="J3" s="1">
        <v>216.21027409792001</v>
      </c>
      <c r="K3" s="1">
        <v>9.0780729348376799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53</v>
      </c>
      <c r="B4" s="1" t="s">
        <v>33</v>
      </c>
      <c r="C4" s="1" t="s">
        <v>15</v>
      </c>
      <c r="D4" s="1">
        <v>360.95140623471002</v>
      </c>
      <c r="E4" s="1">
        <v>356.01426763900298</v>
      </c>
      <c r="F4" s="1">
        <v>4.9371385957072498</v>
      </c>
      <c r="G4" s="1">
        <v>4.1656412337053403</v>
      </c>
      <c r="H4" s="1">
        <v>0.77149736200191399</v>
      </c>
      <c r="I4" s="1">
        <v>100.438598167916</v>
      </c>
      <c r="J4" s="1">
        <v>237.20050742666501</v>
      </c>
      <c r="K4" s="1">
        <v>23.312300640129202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53</v>
      </c>
      <c r="B5" s="1" t="s">
        <v>33</v>
      </c>
      <c r="C5" s="1" t="s">
        <v>16</v>
      </c>
      <c r="D5" s="1">
        <v>413.11974171405399</v>
      </c>
      <c r="E5" s="1">
        <v>406.82786293095302</v>
      </c>
      <c r="F5" s="1">
        <v>6.2918787831013097</v>
      </c>
      <c r="G5" s="1">
        <v>5.3327341266652599</v>
      </c>
      <c r="H5" s="1">
        <v>0.95914465643605296</v>
      </c>
      <c r="I5" s="1">
        <v>112.379244631125</v>
      </c>
      <c r="J5" s="1">
        <v>267.53487316908797</v>
      </c>
      <c r="K5" s="1">
        <v>33.205623913841997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53</v>
      </c>
      <c r="B6" s="1" t="s">
        <v>33</v>
      </c>
      <c r="C6" s="1" t="s">
        <v>17</v>
      </c>
      <c r="D6" s="1">
        <v>469.083961313011</v>
      </c>
      <c r="E6" s="1">
        <v>461.60863386868101</v>
      </c>
      <c r="F6" s="1">
        <v>7.4753274443304401</v>
      </c>
      <c r="G6" s="1">
        <v>6.3464503426580698</v>
      </c>
      <c r="H6" s="1">
        <v>1.12887710167237</v>
      </c>
      <c r="I6" s="1">
        <v>125.672673048711</v>
      </c>
      <c r="J6" s="1">
        <v>302.38755014062099</v>
      </c>
      <c r="K6" s="1">
        <v>41.023738123678399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53</v>
      </c>
      <c r="B7" s="1" t="s">
        <v>33</v>
      </c>
      <c r="C7" s="1" t="s">
        <v>18</v>
      </c>
      <c r="D7" s="1">
        <v>524.347361571036</v>
      </c>
      <c r="E7" s="1">
        <v>515.88645952283196</v>
      </c>
      <c r="F7" s="1">
        <v>8.46090204820403</v>
      </c>
      <c r="G7" s="1">
        <v>7.1864743940711602</v>
      </c>
      <c r="H7" s="1">
        <v>1.2744276541328801</v>
      </c>
      <c r="I7" s="1">
        <v>139.93289240049899</v>
      </c>
      <c r="J7" s="1">
        <v>337.500506967923</v>
      </c>
      <c r="K7" s="1">
        <v>46.913962202614201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53</v>
      </c>
      <c r="B8" s="1" t="s">
        <v>33</v>
      </c>
      <c r="C8" s="1" t="s">
        <v>19</v>
      </c>
      <c r="D8" s="1">
        <v>572.58111155775396</v>
      </c>
      <c r="E8" s="1">
        <v>563.39464396459198</v>
      </c>
      <c r="F8" s="1">
        <v>9.18646759316184</v>
      </c>
      <c r="G8" s="1">
        <v>7.8022043979612903</v>
      </c>
      <c r="H8" s="1">
        <v>1.38426319520055</v>
      </c>
      <c r="I8" s="1">
        <v>154.43653599476801</v>
      </c>
      <c r="J8" s="1">
        <v>367.33537606917599</v>
      </c>
      <c r="K8" s="1">
        <v>50.809199493811001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53</v>
      </c>
      <c r="B9" s="1" t="s">
        <v>33</v>
      </c>
      <c r="C9" s="1" t="s">
        <v>20</v>
      </c>
      <c r="D9" s="1">
        <v>749.37643126051296</v>
      </c>
      <c r="E9" s="1">
        <v>738.28419353373704</v>
      </c>
      <c r="F9" s="1">
        <v>11.092237726775799</v>
      </c>
      <c r="G9" s="1">
        <v>9.3710619137459297</v>
      </c>
      <c r="H9" s="1">
        <v>1.72117581302985</v>
      </c>
      <c r="I9" s="1">
        <v>180.79196824035299</v>
      </c>
      <c r="J9" s="1">
        <v>513.611104870752</v>
      </c>
      <c r="K9" s="1">
        <v>54.973358149407098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53</v>
      </c>
      <c r="B10" s="1" t="s">
        <v>33</v>
      </c>
      <c r="C10" s="1" t="s">
        <v>21</v>
      </c>
      <c r="D10" s="1">
        <v>1702.7006524004601</v>
      </c>
      <c r="E10" s="1">
        <v>1681.5909835853099</v>
      </c>
      <c r="F10" s="1">
        <v>21.109668815154102</v>
      </c>
      <c r="G10" s="1">
        <v>17.5655677265942</v>
      </c>
      <c r="H10" s="1">
        <v>3.54410108855989</v>
      </c>
      <c r="I10" s="1">
        <v>277.67316847527798</v>
      </c>
      <c r="J10" s="1">
        <v>1354.02618979728</v>
      </c>
      <c r="K10" s="1">
        <v>71.001294127907698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53</v>
      </c>
      <c r="B11" s="1" t="s">
        <v>33</v>
      </c>
      <c r="C11" s="1" t="s">
        <v>22</v>
      </c>
      <c r="D11" s="1">
        <v>4227.0441230992001</v>
      </c>
      <c r="E11" s="1">
        <v>4178.5459925169498</v>
      </c>
      <c r="F11" s="1">
        <v>48.498130582251797</v>
      </c>
      <c r="G11" s="1">
        <v>40.0539515696058</v>
      </c>
      <c r="H11" s="1">
        <v>8.4441790126460106</v>
      </c>
      <c r="I11" s="1">
        <v>567.539813944868</v>
      </c>
      <c r="J11" s="1">
        <v>3534.2667762030801</v>
      </c>
      <c r="K11" s="1">
        <v>125.23753295125501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53</v>
      </c>
      <c r="B12" s="1" t="s">
        <v>33</v>
      </c>
      <c r="C12" s="1" t="s">
        <v>23</v>
      </c>
      <c r="D12" s="1">
        <v>9021.4469112907209</v>
      </c>
      <c r="E12" s="1">
        <v>8922.1531433145701</v>
      </c>
      <c r="F12" s="1">
        <v>99.293767976154598</v>
      </c>
      <c r="G12" s="1">
        <v>81.790146235287295</v>
      </c>
      <c r="H12" s="1">
        <v>17.503621740867299</v>
      </c>
      <c r="I12" s="1">
        <v>1250.62585332297</v>
      </c>
      <c r="J12" s="1">
        <v>7544.55409796193</v>
      </c>
      <c r="K12" s="1">
        <v>226.266960005817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53</v>
      </c>
      <c r="B13" s="1" t="s">
        <v>33</v>
      </c>
      <c r="C13" s="1" t="s">
        <v>24</v>
      </c>
      <c r="D13" s="1">
        <v>13593.2575817857</v>
      </c>
      <c r="E13" s="1">
        <v>13450.6668487278</v>
      </c>
      <c r="F13" s="1">
        <v>142.590733057911</v>
      </c>
      <c r="G13" s="1">
        <v>117.354903077611</v>
      </c>
      <c r="H13" s="1">
        <v>25.235829980299801</v>
      </c>
      <c r="I13" s="1">
        <v>2293.4626108540401</v>
      </c>
      <c r="J13" s="1">
        <v>10999.110696989999</v>
      </c>
      <c r="K13" s="1">
        <v>300.68427394170499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53</v>
      </c>
      <c r="B14" s="1" t="s">
        <v>33</v>
      </c>
      <c r="C14" s="1" t="s">
        <v>25</v>
      </c>
      <c r="D14" s="1">
        <v>12086.2827004064</v>
      </c>
      <c r="E14" s="1">
        <v>11967.226350122</v>
      </c>
      <c r="F14" s="1">
        <v>119.056350284479</v>
      </c>
      <c r="G14" s="1">
        <v>98.142013956885094</v>
      </c>
      <c r="H14" s="1">
        <v>20.9143363275941</v>
      </c>
      <c r="I14" s="1">
        <v>2829.2409976126301</v>
      </c>
      <c r="J14" s="1">
        <v>9006.1227125425994</v>
      </c>
      <c r="K14" s="1">
        <v>250.91899025121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53</v>
      </c>
      <c r="B15" s="1" t="s">
        <v>33</v>
      </c>
      <c r="C15" s="1" t="s">
        <v>26</v>
      </c>
      <c r="D15" s="1">
        <v>7112.1623211968699</v>
      </c>
      <c r="E15" s="1">
        <v>7047.9149891422803</v>
      </c>
      <c r="F15" s="1">
        <v>64.247332054595404</v>
      </c>
      <c r="G15" s="1">
        <v>53.147075028495102</v>
      </c>
      <c r="H15" s="1">
        <v>11.1002570261003</v>
      </c>
      <c r="I15" s="1">
        <v>2335.0392517383698</v>
      </c>
      <c r="J15" s="1">
        <v>4635.6034927511</v>
      </c>
      <c r="K15" s="1">
        <v>141.519576707406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53</v>
      </c>
      <c r="B16" s="1" t="s">
        <v>33</v>
      </c>
      <c r="C16" s="1" t="s">
        <v>27</v>
      </c>
      <c r="D16" s="1">
        <v>3422.5682146120498</v>
      </c>
      <c r="E16" s="1">
        <v>3394.6501829980398</v>
      </c>
      <c r="F16" s="1">
        <v>27.918031614014101</v>
      </c>
      <c r="G16" s="1">
        <v>23.195275114042001</v>
      </c>
      <c r="H16" s="1">
        <v>4.7227564999721503</v>
      </c>
      <c r="I16" s="1">
        <v>1464.7296043757001</v>
      </c>
      <c r="J16" s="1">
        <v>1893.3006811774401</v>
      </c>
      <c r="K16" s="1">
        <v>64.537929058904993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53</v>
      </c>
      <c r="B17" s="1" t="s">
        <v>33</v>
      </c>
      <c r="C17" s="1" t="s">
        <v>28</v>
      </c>
      <c r="D17" s="1">
        <v>1549.44348978575</v>
      </c>
      <c r="E17" s="1">
        <v>1538.00572839146</v>
      </c>
      <c r="F17" s="1">
        <v>11.4377613942856</v>
      </c>
      <c r="G17" s="1">
        <v>9.5441488256871096</v>
      </c>
      <c r="H17" s="1">
        <v>1.8936125685985401</v>
      </c>
      <c r="I17" s="1">
        <v>795.38633454586704</v>
      </c>
      <c r="J17" s="1">
        <v>726.61836371864297</v>
      </c>
      <c r="K17" s="1">
        <v>27.438791521236102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53</v>
      </c>
      <c r="B18" s="1" t="s">
        <v>33</v>
      </c>
      <c r="C18" s="1" t="s">
        <v>29</v>
      </c>
      <c r="D18" s="1">
        <v>697.56438045109496</v>
      </c>
      <c r="E18" s="1">
        <v>692.84915745417197</v>
      </c>
      <c r="F18" s="1">
        <v>4.7152229969232398</v>
      </c>
      <c r="G18" s="1">
        <v>3.9499323738858201</v>
      </c>
      <c r="H18" s="1">
        <v>0.76529062303741802</v>
      </c>
      <c r="I18" s="1">
        <v>404.48594680241501</v>
      </c>
      <c r="J18" s="1">
        <v>281.48348730827598</v>
      </c>
      <c r="K18" s="1">
        <v>11.594946340404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53</v>
      </c>
      <c r="B19" s="1" t="s">
        <v>33</v>
      </c>
      <c r="C19" s="1" t="s">
        <v>30</v>
      </c>
      <c r="D19" s="1">
        <v>317.146320164538</v>
      </c>
      <c r="E19" s="1">
        <v>315.15667001435702</v>
      </c>
      <c r="F19" s="1">
        <v>1.98965015018049</v>
      </c>
      <c r="G19" s="1">
        <v>1.6722268995060201</v>
      </c>
      <c r="H19" s="1">
        <v>0.31742325067446497</v>
      </c>
      <c r="I19" s="1">
        <v>199.80763042585099</v>
      </c>
      <c r="J19" s="1">
        <v>112.38248845816</v>
      </c>
      <c r="K19" s="1">
        <v>4.95620128052638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53</v>
      </c>
      <c r="B20" s="1" t="s">
        <v>33</v>
      </c>
      <c r="C20" s="1" t="s">
        <v>31</v>
      </c>
      <c r="D20" s="1">
        <v>147.33549747761401</v>
      </c>
      <c r="E20" s="1">
        <v>146.46102640433801</v>
      </c>
      <c r="F20" s="1">
        <v>0.87447107327633</v>
      </c>
      <c r="G20" s="1">
        <v>0.73638991067467596</v>
      </c>
      <c r="H20" s="1">
        <v>0.13808116260165401</v>
      </c>
      <c r="I20" s="1">
        <v>97.359315218984804</v>
      </c>
      <c r="J20" s="1">
        <v>47.825768325315003</v>
      </c>
      <c r="K20" s="1">
        <v>2.1504139333146202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53</v>
      </c>
      <c r="B21" s="1" t="s">
        <v>33</v>
      </c>
      <c r="C21" s="1" t="s">
        <v>32</v>
      </c>
      <c r="D21" s="1">
        <v>69.4137208354298</v>
      </c>
      <c r="E21" s="1">
        <v>69.017565380211394</v>
      </c>
      <c r="F21" s="1">
        <v>0.39615545521843798</v>
      </c>
      <c r="G21" s="1">
        <v>0.33394130036372</v>
      </c>
      <c r="H21" s="1">
        <v>6.2214154854718401E-2</v>
      </c>
      <c r="I21" s="1">
        <v>47.1335123199081</v>
      </c>
      <c r="J21" s="1">
        <v>21.329748859953899</v>
      </c>
      <c r="K21" s="1">
        <v>0.95045965556778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54</v>
      </c>
      <c r="B2" s="1" t="s">
        <v>12</v>
      </c>
      <c r="C2" s="1" t="s">
        <v>13</v>
      </c>
      <c r="D2" s="1">
        <v>414.58118117315098</v>
      </c>
      <c r="E2" s="1">
        <v>411.153450270961</v>
      </c>
      <c r="F2" s="1">
        <v>3.42773090219048</v>
      </c>
      <c r="G2" s="1">
        <v>2.8099147040983001</v>
      </c>
      <c r="H2" s="1">
        <v>0.61781619809218302</v>
      </c>
      <c r="I2" s="1">
        <v>126.809177868804</v>
      </c>
      <c r="J2" s="1">
        <v>283.618589100696</v>
      </c>
      <c r="K2" s="1">
        <v>4.1534142036510904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54</v>
      </c>
      <c r="B3" s="1" t="s">
        <v>12</v>
      </c>
      <c r="C3" s="1" t="s">
        <v>14</v>
      </c>
      <c r="D3" s="1">
        <v>481.46880291664399</v>
      </c>
      <c r="E3" s="1">
        <v>476.54715790000398</v>
      </c>
      <c r="F3" s="1">
        <v>4.92164501664013</v>
      </c>
      <c r="G3" s="1">
        <v>4.0873313823266102</v>
      </c>
      <c r="H3" s="1">
        <v>0.83431363431351901</v>
      </c>
      <c r="I3" s="1">
        <v>137.12247497042401</v>
      </c>
      <c r="J3" s="1">
        <v>330.47077192607298</v>
      </c>
      <c r="K3" s="1">
        <v>13.875556020146901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54</v>
      </c>
      <c r="B4" s="1" t="s">
        <v>12</v>
      </c>
      <c r="C4" s="1" t="s">
        <v>15</v>
      </c>
      <c r="D4" s="1">
        <v>551.70315260857501</v>
      </c>
      <c r="E4" s="1">
        <v>544.15688770679503</v>
      </c>
      <c r="F4" s="1">
        <v>7.5462649017800896</v>
      </c>
      <c r="G4" s="1">
        <v>6.3670548488654299</v>
      </c>
      <c r="H4" s="1">
        <v>1.1792100529146601</v>
      </c>
      <c r="I4" s="1">
        <v>153.517316446726</v>
      </c>
      <c r="J4" s="1">
        <v>362.55369971477501</v>
      </c>
      <c r="K4" s="1">
        <v>35.6321364470733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54</v>
      </c>
      <c r="B5" s="1" t="s">
        <v>12</v>
      </c>
      <c r="C5" s="1" t="s">
        <v>16</v>
      </c>
      <c r="D5" s="1">
        <v>631.44085317755605</v>
      </c>
      <c r="E5" s="1">
        <v>621.82390945463601</v>
      </c>
      <c r="F5" s="1">
        <v>9.6169437229198707</v>
      </c>
      <c r="G5" s="1">
        <v>8.15092053635456</v>
      </c>
      <c r="H5" s="1">
        <v>1.4660231865653099</v>
      </c>
      <c r="I5" s="1">
        <v>171.76822829842601</v>
      </c>
      <c r="J5" s="1">
        <v>408.91884727592202</v>
      </c>
      <c r="K5" s="1">
        <v>50.753777603206998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54</v>
      </c>
      <c r="B6" s="1" t="s">
        <v>12</v>
      </c>
      <c r="C6" s="1" t="s">
        <v>17</v>
      </c>
      <c r="D6" s="1">
        <v>716.98044618843903</v>
      </c>
      <c r="E6" s="1">
        <v>705.55463748792704</v>
      </c>
      <c r="F6" s="1">
        <v>11.4258087005118</v>
      </c>
      <c r="G6" s="1">
        <v>9.7003546777746905</v>
      </c>
      <c r="H6" s="1">
        <v>1.7254540227370601</v>
      </c>
      <c r="I6" s="1">
        <v>192.08682587216799</v>
      </c>
      <c r="J6" s="1">
        <v>462.19009495611601</v>
      </c>
      <c r="K6" s="1">
        <v>62.703525360155503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54</v>
      </c>
      <c r="B7" s="1" t="s">
        <v>12</v>
      </c>
      <c r="C7" s="1" t="s">
        <v>18</v>
      </c>
      <c r="D7" s="1">
        <v>798.09955474662399</v>
      </c>
      <c r="E7" s="1">
        <v>785.20104575327298</v>
      </c>
      <c r="F7" s="1">
        <v>12.8985089933518</v>
      </c>
      <c r="G7" s="1">
        <v>10.957059307733701</v>
      </c>
      <c r="H7" s="1">
        <v>1.94144968561814</v>
      </c>
      <c r="I7" s="1">
        <v>213.84289620104801</v>
      </c>
      <c r="J7" s="1">
        <v>512.56634444181896</v>
      </c>
      <c r="K7" s="1">
        <v>71.690314103757899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54</v>
      </c>
      <c r="B8" s="1" t="s">
        <v>12</v>
      </c>
      <c r="C8" s="1" t="s">
        <v>19</v>
      </c>
      <c r="D8" s="1">
        <v>853.15397741106904</v>
      </c>
      <c r="E8" s="1">
        <v>839.35122327520799</v>
      </c>
      <c r="F8" s="1">
        <v>13.8027541358612</v>
      </c>
      <c r="G8" s="1">
        <v>11.730966286682101</v>
      </c>
      <c r="H8" s="1">
        <v>2.07178784917906</v>
      </c>
      <c r="I8" s="1">
        <v>235.179567293259</v>
      </c>
      <c r="J8" s="1">
        <v>540.64708679993998</v>
      </c>
      <c r="K8" s="1">
        <v>77.327323317869798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54</v>
      </c>
      <c r="B9" s="1" t="s">
        <v>12</v>
      </c>
      <c r="C9" s="1" t="s">
        <v>20</v>
      </c>
      <c r="D9" s="1">
        <v>1078.4745924456499</v>
      </c>
      <c r="E9" s="1">
        <v>1062.2749227798099</v>
      </c>
      <c r="F9" s="1">
        <v>16.199669665849701</v>
      </c>
      <c r="G9" s="1">
        <v>13.704778197754299</v>
      </c>
      <c r="H9" s="1">
        <v>2.49489146809537</v>
      </c>
      <c r="I9" s="1">
        <v>272.01399039040001</v>
      </c>
      <c r="J9" s="1">
        <v>723.89573604504596</v>
      </c>
      <c r="K9" s="1">
        <v>82.564866010209599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54</v>
      </c>
      <c r="B10" s="1" t="s">
        <v>12</v>
      </c>
      <c r="C10" s="1" t="s">
        <v>21</v>
      </c>
      <c r="D10" s="1">
        <v>2321.6179357618498</v>
      </c>
      <c r="E10" s="1">
        <v>2292.4109442580898</v>
      </c>
      <c r="F10" s="1">
        <v>29.206991503766801</v>
      </c>
      <c r="G10" s="1">
        <v>24.347627752728499</v>
      </c>
      <c r="H10" s="1">
        <v>4.8593637510382797</v>
      </c>
      <c r="I10" s="1">
        <v>406.14276587853999</v>
      </c>
      <c r="J10" s="1">
        <v>1811.95404487565</v>
      </c>
      <c r="K10" s="1">
        <v>103.52112500766199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54</v>
      </c>
      <c r="B11" s="1" t="s">
        <v>12</v>
      </c>
      <c r="C11" s="1" t="s">
        <v>22</v>
      </c>
      <c r="D11" s="1">
        <v>5277.5155737709401</v>
      </c>
      <c r="E11" s="1">
        <v>5215.9792791253703</v>
      </c>
      <c r="F11" s="1">
        <v>61.536294645567096</v>
      </c>
      <c r="G11" s="1">
        <v>50.940969297430598</v>
      </c>
      <c r="H11" s="1">
        <v>10.595325348136599</v>
      </c>
      <c r="I11" s="1">
        <v>785.24951631990302</v>
      </c>
      <c r="J11" s="1">
        <v>4319.2687905678004</v>
      </c>
      <c r="K11" s="1">
        <v>172.99726688323801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54</v>
      </c>
      <c r="B12" s="1" t="s">
        <v>12</v>
      </c>
      <c r="C12" s="1" t="s">
        <v>23</v>
      </c>
      <c r="D12" s="1">
        <v>10235.2658193772</v>
      </c>
      <c r="E12" s="1">
        <v>10120.3317215722</v>
      </c>
      <c r="F12" s="1">
        <v>114.934097805036</v>
      </c>
      <c r="G12" s="1">
        <v>94.964421701452295</v>
      </c>
      <c r="H12" s="1">
        <v>19.969676103584099</v>
      </c>
      <c r="I12" s="1">
        <v>1609.8622997842899</v>
      </c>
      <c r="J12" s="1">
        <v>8329.0910690110595</v>
      </c>
      <c r="K12" s="1">
        <v>296.31245058187699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54</v>
      </c>
      <c r="B13" s="1" t="s">
        <v>12</v>
      </c>
      <c r="C13" s="1" t="s">
        <v>24</v>
      </c>
      <c r="D13" s="1">
        <v>14315.887996917299</v>
      </c>
      <c r="E13" s="1">
        <v>14161.7195188122</v>
      </c>
      <c r="F13" s="1">
        <v>154.168478105085</v>
      </c>
      <c r="G13" s="1">
        <v>127.453739748499</v>
      </c>
      <c r="H13" s="1">
        <v>26.7147383565868</v>
      </c>
      <c r="I13" s="1">
        <v>2821.70882719888</v>
      </c>
      <c r="J13" s="1">
        <v>11102.228608929199</v>
      </c>
      <c r="K13" s="1">
        <v>391.95056078927001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54</v>
      </c>
      <c r="B14" s="1" t="s">
        <v>12</v>
      </c>
      <c r="C14" s="1" t="s">
        <v>25</v>
      </c>
      <c r="D14" s="1">
        <v>11227.1227264755</v>
      </c>
      <c r="E14" s="1">
        <v>11112.989381220699</v>
      </c>
      <c r="F14" s="1">
        <v>114.13334525481901</v>
      </c>
      <c r="G14" s="1">
        <v>94.972193679239595</v>
      </c>
      <c r="H14" s="1">
        <v>19.161151575579201</v>
      </c>
      <c r="I14" s="1">
        <v>3473.8707477356902</v>
      </c>
      <c r="J14" s="1">
        <v>7413.6884636101204</v>
      </c>
      <c r="K14" s="1">
        <v>339.56351512967399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54</v>
      </c>
      <c r="B15" s="1" t="s">
        <v>12</v>
      </c>
      <c r="C15" s="1" t="s">
        <v>26</v>
      </c>
      <c r="D15" s="1">
        <v>6363.1640392811696</v>
      </c>
      <c r="E15" s="1">
        <v>6305.36014135201</v>
      </c>
      <c r="F15" s="1">
        <v>57.803897929158403</v>
      </c>
      <c r="G15" s="1">
        <v>48.548426124400699</v>
      </c>
      <c r="H15" s="1">
        <v>9.2554718047577609</v>
      </c>
      <c r="I15" s="1">
        <v>2981.8709868711298</v>
      </c>
      <c r="J15" s="1">
        <v>3178.1438880641699</v>
      </c>
      <c r="K15" s="1">
        <v>203.14916434586101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54</v>
      </c>
      <c r="B16" s="1" t="s">
        <v>12</v>
      </c>
      <c r="C16" s="1" t="s">
        <v>27</v>
      </c>
      <c r="D16" s="1">
        <v>3313.8601068655898</v>
      </c>
      <c r="E16" s="1">
        <v>3287.9690437784602</v>
      </c>
      <c r="F16" s="1">
        <v>25.891063087133102</v>
      </c>
      <c r="G16" s="1">
        <v>21.9405559703088</v>
      </c>
      <c r="H16" s="1">
        <v>3.9505071168242401</v>
      </c>
      <c r="I16" s="1">
        <v>2032.29299268919</v>
      </c>
      <c r="J16" s="1">
        <v>1180.74247768993</v>
      </c>
      <c r="K16" s="1">
        <v>100.824636486476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54</v>
      </c>
      <c r="B17" s="1" t="s">
        <v>12</v>
      </c>
      <c r="C17" s="1" t="s">
        <v>28</v>
      </c>
      <c r="D17" s="1">
        <v>1724.6610646854499</v>
      </c>
      <c r="E17" s="1">
        <v>1713.0145770348399</v>
      </c>
      <c r="F17" s="1">
        <v>11.646487650605399</v>
      </c>
      <c r="G17" s="1">
        <v>9.9378398652004591</v>
      </c>
      <c r="H17" s="1">
        <v>1.70864778540491</v>
      </c>
      <c r="I17" s="1">
        <v>1228.08328201576</v>
      </c>
      <c r="J17" s="1">
        <v>449.347478857932</v>
      </c>
      <c r="K17" s="1">
        <v>47.230303811758802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54</v>
      </c>
      <c r="B18" s="1" t="s">
        <v>12</v>
      </c>
      <c r="C18" s="1" t="s">
        <v>29</v>
      </c>
      <c r="D18" s="1">
        <v>909.13697443078297</v>
      </c>
      <c r="E18" s="1">
        <v>903.67285282983403</v>
      </c>
      <c r="F18" s="1">
        <v>5.4641216009489701</v>
      </c>
      <c r="G18" s="1">
        <v>4.6838554229932896</v>
      </c>
      <c r="H18" s="1">
        <v>0.78026617795568598</v>
      </c>
      <c r="I18" s="1">
        <v>700.47051857355098</v>
      </c>
      <c r="J18" s="1">
        <v>186.511382392483</v>
      </c>
      <c r="K18" s="1">
        <v>22.1550734647487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54</v>
      </c>
      <c r="B19" s="1" t="s">
        <v>12</v>
      </c>
      <c r="C19" s="1" t="s">
        <v>30</v>
      </c>
      <c r="D19" s="1">
        <v>484.29643261273998</v>
      </c>
      <c r="E19" s="1">
        <v>481.62018740567498</v>
      </c>
      <c r="F19" s="1">
        <v>2.6762452070646399</v>
      </c>
      <c r="G19" s="1">
        <v>2.3002616113835299</v>
      </c>
      <c r="H19" s="1">
        <v>0.37598359568111001</v>
      </c>
      <c r="I19" s="1">
        <v>388.876490532383</v>
      </c>
      <c r="J19" s="1">
        <v>84.791723205633403</v>
      </c>
      <c r="K19" s="1">
        <v>10.6282188747233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54</v>
      </c>
      <c r="B20" s="1" t="s">
        <v>12</v>
      </c>
      <c r="C20" s="1" t="s">
        <v>31</v>
      </c>
      <c r="D20" s="1">
        <v>260.40506313510502</v>
      </c>
      <c r="E20" s="1">
        <v>259.04289972605801</v>
      </c>
      <c r="F20" s="1">
        <v>1.36216340904767</v>
      </c>
      <c r="G20" s="1">
        <v>1.1721271555763799</v>
      </c>
      <c r="H20" s="1">
        <v>0.190036253471289</v>
      </c>
      <c r="I20" s="1">
        <v>213.16667217806199</v>
      </c>
      <c r="J20" s="1">
        <v>41.997484028198997</v>
      </c>
      <c r="K20" s="1">
        <v>5.2409069288448302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54</v>
      </c>
      <c r="B21" s="1" t="s">
        <v>12</v>
      </c>
      <c r="C21" s="1" t="s">
        <v>32</v>
      </c>
      <c r="D21" s="1">
        <v>140.59469561095801</v>
      </c>
      <c r="E21" s="1">
        <v>139.884324473004</v>
      </c>
      <c r="F21" s="1">
        <v>0.71037113795494</v>
      </c>
      <c r="G21" s="1">
        <v>0.61152078014396605</v>
      </c>
      <c r="H21" s="1">
        <v>9.8850357810973399E-2</v>
      </c>
      <c r="I21" s="1">
        <v>116.160480987909</v>
      </c>
      <c r="J21" s="1">
        <v>21.780282456722801</v>
      </c>
      <c r="K21" s="1">
        <v>2.6539321663269901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6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54</v>
      </c>
      <c r="B2" s="1" t="s">
        <v>33</v>
      </c>
      <c r="C2" s="1" t="s">
        <v>13</v>
      </c>
      <c r="D2" s="1">
        <v>414.58118117315098</v>
      </c>
      <c r="E2" s="1">
        <v>411.153450270961</v>
      </c>
      <c r="F2" s="1">
        <v>3.42773090219048</v>
      </c>
      <c r="G2" s="1">
        <v>2.8099147040983001</v>
      </c>
      <c r="H2" s="1">
        <v>0.61781619809218302</v>
      </c>
      <c r="I2" s="1">
        <v>126.809177868804</v>
      </c>
      <c r="J2" s="1">
        <v>283.618589100696</v>
      </c>
      <c r="K2" s="1">
        <v>4.1534142036510904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54</v>
      </c>
      <c r="B3" s="1" t="s">
        <v>33</v>
      </c>
      <c r="C3" s="1" t="s">
        <v>14</v>
      </c>
      <c r="D3" s="1">
        <v>481.46880291664399</v>
      </c>
      <c r="E3" s="1">
        <v>476.54715790000398</v>
      </c>
      <c r="F3" s="1">
        <v>4.92164501664013</v>
      </c>
      <c r="G3" s="1">
        <v>4.0873313823266102</v>
      </c>
      <c r="H3" s="1">
        <v>0.83431363431351901</v>
      </c>
      <c r="I3" s="1">
        <v>137.12247497042401</v>
      </c>
      <c r="J3" s="1">
        <v>330.47077192607298</v>
      </c>
      <c r="K3" s="1">
        <v>13.875556020146901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54</v>
      </c>
      <c r="B4" s="1" t="s">
        <v>33</v>
      </c>
      <c r="C4" s="1" t="s">
        <v>15</v>
      </c>
      <c r="D4" s="1">
        <v>551.70315260857501</v>
      </c>
      <c r="E4" s="1">
        <v>544.15688770679503</v>
      </c>
      <c r="F4" s="1">
        <v>7.5462649017800896</v>
      </c>
      <c r="G4" s="1">
        <v>6.3670548488654299</v>
      </c>
      <c r="H4" s="1">
        <v>1.1792100529146601</v>
      </c>
      <c r="I4" s="1">
        <v>153.517316446726</v>
      </c>
      <c r="J4" s="1">
        <v>362.55369971477501</v>
      </c>
      <c r="K4" s="1">
        <v>35.6321364470733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54</v>
      </c>
      <c r="B5" s="1" t="s">
        <v>33</v>
      </c>
      <c r="C5" s="1" t="s">
        <v>16</v>
      </c>
      <c r="D5" s="1">
        <v>631.44085317755605</v>
      </c>
      <c r="E5" s="1">
        <v>621.82390945463601</v>
      </c>
      <c r="F5" s="1">
        <v>9.6169437229198707</v>
      </c>
      <c r="G5" s="1">
        <v>8.15092053635456</v>
      </c>
      <c r="H5" s="1">
        <v>1.4660231865653099</v>
      </c>
      <c r="I5" s="1">
        <v>171.76822829842601</v>
      </c>
      <c r="J5" s="1">
        <v>408.91884727592202</v>
      </c>
      <c r="K5" s="1">
        <v>50.753777603206998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54</v>
      </c>
      <c r="B6" s="1" t="s">
        <v>33</v>
      </c>
      <c r="C6" s="1" t="s">
        <v>17</v>
      </c>
      <c r="D6" s="1">
        <v>716.98044618843903</v>
      </c>
      <c r="E6" s="1">
        <v>705.55463748792704</v>
      </c>
      <c r="F6" s="1">
        <v>11.4258087005118</v>
      </c>
      <c r="G6" s="1">
        <v>9.7003546777746905</v>
      </c>
      <c r="H6" s="1">
        <v>1.7254540227370601</v>
      </c>
      <c r="I6" s="1">
        <v>192.08682587216799</v>
      </c>
      <c r="J6" s="1">
        <v>462.19009495611601</v>
      </c>
      <c r="K6" s="1">
        <v>62.703525360155503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54</v>
      </c>
      <c r="B7" s="1" t="s">
        <v>33</v>
      </c>
      <c r="C7" s="1" t="s">
        <v>18</v>
      </c>
      <c r="D7" s="1">
        <v>801.44885833363503</v>
      </c>
      <c r="E7" s="1">
        <v>788.51662908261198</v>
      </c>
      <c r="F7" s="1">
        <v>12.932229251023299</v>
      </c>
      <c r="G7" s="1">
        <v>10.9843056734671</v>
      </c>
      <c r="H7" s="1">
        <v>1.9479235775562</v>
      </c>
      <c r="I7" s="1">
        <v>213.88313373349499</v>
      </c>
      <c r="J7" s="1">
        <v>515.85917241202799</v>
      </c>
      <c r="K7" s="1">
        <v>71.706552188112397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54</v>
      </c>
      <c r="B8" s="1" t="s">
        <v>33</v>
      </c>
      <c r="C8" s="1" t="s">
        <v>19</v>
      </c>
      <c r="D8" s="1">
        <v>875.17266566658895</v>
      </c>
      <c r="E8" s="1">
        <v>861.13143173609001</v>
      </c>
      <c r="F8" s="1">
        <v>14.041233930498301</v>
      </c>
      <c r="G8" s="1">
        <v>11.9254300975149</v>
      </c>
      <c r="H8" s="1">
        <v>2.1158038329834401</v>
      </c>
      <c r="I8" s="1">
        <v>236.051508082662</v>
      </c>
      <c r="J8" s="1">
        <v>561.46085467870398</v>
      </c>
      <c r="K8" s="1">
        <v>77.660302905222295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54</v>
      </c>
      <c r="B9" s="1" t="s">
        <v>33</v>
      </c>
      <c r="C9" s="1" t="s">
        <v>20</v>
      </c>
      <c r="D9" s="1">
        <v>1145.3988888137201</v>
      </c>
      <c r="E9" s="1">
        <v>1128.44474369158</v>
      </c>
      <c r="F9" s="1">
        <v>16.954145122145999</v>
      </c>
      <c r="G9" s="1">
        <v>14.3233806872661</v>
      </c>
      <c r="H9" s="1">
        <v>2.6307644348799899</v>
      </c>
      <c r="I9" s="1">
        <v>276.33497784367501</v>
      </c>
      <c r="J9" s="1">
        <v>785.03881929112299</v>
      </c>
      <c r="K9" s="1">
        <v>84.025091678924397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54</v>
      </c>
      <c r="B10" s="1" t="s">
        <v>33</v>
      </c>
      <c r="C10" s="1" t="s">
        <v>21</v>
      </c>
      <c r="D10" s="1">
        <v>2602.5257185649298</v>
      </c>
      <c r="E10" s="1">
        <v>2570.2602372988199</v>
      </c>
      <c r="F10" s="1">
        <v>32.265481266113703</v>
      </c>
      <c r="G10" s="1">
        <v>26.8484314639846</v>
      </c>
      <c r="H10" s="1">
        <v>5.4170498021291396</v>
      </c>
      <c r="I10" s="1">
        <v>424.41492066942698</v>
      </c>
      <c r="J10" s="1">
        <v>2069.5874977142498</v>
      </c>
      <c r="K10" s="1">
        <v>108.523300181254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54</v>
      </c>
      <c r="B11" s="1" t="s">
        <v>33</v>
      </c>
      <c r="C11" s="1" t="s">
        <v>22</v>
      </c>
      <c r="D11" s="1">
        <v>6460.9072818321101</v>
      </c>
      <c r="E11" s="1">
        <v>6386.7793768684896</v>
      </c>
      <c r="F11" s="1">
        <v>74.127904963617297</v>
      </c>
      <c r="G11" s="1">
        <v>61.221236359482198</v>
      </c>
      <c r="H11" s="1">
        <v>12.9066686041352</v>
      </c>
      <c r="I11" s="1">
        <v>867.46719690202303</v>
      </c>
      <c r="J11" s="1">
        <v>5402.0183573493996</v>
      </c>
      <c r="K11" s="1">
        <v>191.42172758069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54</v>
      </c>
      <c r="B12" s="1" t="s">
        <v>33</v>
      </c>
      <c r="C12" s="1" t="s">
        <v>23</v>
      </c>
      <c r="D12" s="1">
        <v>13789.0048801017</v>
      </c>
      <c r="E12" s="1">
        <v>13637.2374014865</v>
      </c>
      <c r="F12" s="1">
        <v>151.767478615134</v>
      </c>
      <c r="G12" s="1">
        <v>125.013729690202</v>
      </c>
      <c r="H12" s="1">
        <v>26.753748924931799</v>
      </c>
      <c r="I12" s="1">
        <v>1911.54325511455</v>
      </c>
      <c r="J12" s="1">
        <v>11531.6195171295</v>
      </c>
      <c r="K12" s="1">
        <v>345.84210785757398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54</v>
      </c>
      <c r="B13" s="1" t="s">
        <v>33</v>
      </c>
      <c r="C13" s="1" t="s">
        <v>24</v>
      </c>
      <c r="D13" s="1">
        <v>20776.877254261399</v>
      </c>
      <c r="E13" s="1">
        <v>20558.9316926096</v>
      </c>
      <c r="F13" s="1">
        <v>217.94556165176101</v>
      </c>
      <c r="G13" s="1">
        <v>179.373369610564</v>
      </c>
      <c r="H13" s="1">
        <v>38.572192041197098</v>
      </c>
      <c r="I13" s="1">
        <v>3505.4872510325999</v>
      </c>
      <c r="J13" s="1">
        <v>16811.8033136964</v>
      </c>
      <c r="K13" s="1">
        <v>459.58668953235599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54</v>
      </c>
      <c r="B14" s="1" t="s">
        <v>33</v>
      </c>
      <c r="C14" s="1" t="s">
        <v>25</v>
      </c>
      <c r="D14" s="1">
        <v>18473.512373011199</v>
      </c>
      <c r="E14" s="1">
        <v>18291.538393535098</v>
      </c>
      <c r="F14" s="1">
        <v>181.97397947608201</v>
      </c>
      <c r="G14" s="1">
        <v>150.00705792557599</v>
      </c>
      <c r="H14" s="1">
        <v>31.966921550505699</v>
      </c>
      <c r="I14" s="1">
        <v>4324.4080807302298</v>
      </c>
      <c r="J14" s="1">
        <v>13765.582312369599</v>
      </c>
      <c r="K14" s="1">
        <v>383.52197991143498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54</v>
      </c>
      <c r="B15" s="1" t="s">
        <v>33</v>
      </c>
      <c r="C15" s="1" t="s">
        <v>26</v>
      </c>
      <c r="D15" s="1">
        <v>10870.7219495268</v>
      </c>
      <c r="E15" s="1">
        <v>10772.521873203599</v>
      </c>
      <c r="F15" s="1">
        <v>98.200076323187005</v>
      </c>
      <c r="G15" s="1">
        <v>81.233673948007393</v>
      </c>
      <c r="H15" s="1">
        <v>16.966402375179602</v>
      </c>
      <c r="I15" s="1">
        <v>3569.0358713026699</v>
      </c>
      <c r="J15" s="1">
        <v>7085.3777461974796</v>
      </c>
      <c r="K15" s="1">
        <v>216.30833202665801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54</v>
      </c>
      <c r="B16" s="1" t="s">
        <v>33</v>
      </c>
      <c r="C16" s="1" t="s">
        <v>27</v>
      </c>
      <c r="D16" s="1">
        <v>5231.2905321984899</v>
      </c>
      <c r="E16" s="1">
        <v>5188.6186772339897</v>
      </c>
      <c r="F16" s="1">
        <v>42.671854964493299</v>
      </c>
      <c r="G16" s="1">
        <v>35.453266520089301</v>
      </c>
      <c r="H16" s="1">
        <v>7.2185884444040598</v>
      </c>
      <c r="I16" s="1">
        <v>2238.7942711815299</v>
      </c>
      <c r="J16" s="1">
        <v>2893.85201608645</v>
      </c>
      <c r="K16" s="1">
        <v>98.644244930503504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54</v>
      </c>
      <c r="B17" s="1" t="s">
        <v>33</v>
      </c>
      <c r="C17" s="1" t="s">
        <v>28</v>
      </c>
      <c r="D17" s="1">
        <v>2368.27684651759</v>
      </c>
      <c r="E17" s="1">
        <v>2350.7945790682402</v>
      </c>
      <c r="F17" s="1">
        <v>17.4822674493441</v>
      </c>
      <c r="G17" s="1">
        <v>14.587938722901299</v>
      </c>
      <c r="H17" s="1">
        <v>2.8943287264427702</v>
      </c>
      <c r="I17" s="1">
        <v>1215.7236146779001</v>
      </c>
      <c r="J17" s="1">
        <v>1110.6138806567999</v>
      </c>
      <c r="K17" s="1">
        <v>41.939351182889602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54</v>
      </c>
      <c r="B18" s="1" t="s">
        <v>33</v>
      </c>
      <c r="C18" s="1" t="s">
        <v>29</v>
      </c>
      <c r="D18" s="1">
        <v>1066.20575843405</v>
      </c>
      <c r="E18" s="1">
        <v>1058.99868471797</v>
      </c>
      <c r="F18" s="1">
        <v>7.2070737160764304</v>
      </c>
      <c r="G18" s="1">
        <v>6.0373504732835199</v>
      </c>
      <c r="H18" s="1">
        <v>1.1697232427929001</v>
      </c>
      <c r="I18" s="1">
        <v>618.24436248808604</v>
      </c>
      <c r="J18" s="1">
        <v>430.23887612796801</v>
      </c>
      <c r="K18" s="1">
        <v>17.722519817995899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54</v>
      </c>
      <c r="B19" s="1" t="s">
        <v>33</v>
      </c>
      <c r="C19" s="1" t="s">
        <v>30</v>
      </c>
      <c r="D19" s="1">
        <v>484.748422227253</v>
      </c>
      <c r="E19" s="1">
        <v>481.70730300321799</v>
      </c>
      <c r="F19" s="1">
        <v>3.0411192240345999</v>
      </c>
      <c r="G19" s="1">
        <v>2.5559475220174899</v>
      </c>
      <c r="H19" s="1">
        <v>0.48517170201711202</v>
      </c>
      <c r="I19" s="1">
        <v>305.399834207906</v>
      </c>
      <c r="J19" s="1">
        <v>171.77318638854899</v>
      </c>
      <c r="K19" s="1">
        <v>7.5754016307974599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54</v>
      </c>
      <c r="B20" s="1" t="s">
        <v>33</v>
      </c>
      <c r="C20" s="1" t="s">
        <v>31</v>
      </c>
      <c r="D20" s="1">
        <v>225.19778852640499</v>
      </c>
      <c r="E20" s="1">
        <v>223.86118631442201</v>
      </c>
      <c r="F20" s="1">
        <v>1.33660221198263</v>
      </c>
      <c r="G20" s="1">
        <v>1.12554939044672</v>
      </c>
      <c r="H20" s="1">
        <v>0.21105282153590901</v>
      </c>
      <c r="I20" s="1">
        <v>148.81072691319201</v>
      </c>
      <c r="J20" s="1">
        <v>73.100219877925198</v>
      </c>
      <c r="K20" s="1">
        <v>3.2868417352878398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54</v>
      </c>
      <c r="B21" s="1" t="s">
        <v>33</v>
      </c>
      <c r="C21" s="1" t="s">
        <v>32</v>
      </c>
      <c r="D21" s="1">
        <v>106.09674310091501</v>
      </c>
      <c r="E21" s="1">
        <v>105.491231639284</v>
      </c>
      <c r="F21" s="1">
        <v>0.605511461631424</v>
      </c>
      <c r="G21" s="1">
        <v>0.51041903429258495</v>
      </c>
      <c r="H21" s="1">
        <v>9.50924273388397E-2</v>
      </c>
      <c r="I21" s="1">
        <v>72.042127807917197</v>
      </c>
      <c r="J21" s="1">
        <v>32.601866863856202</v>
      </c>
      <c r="K21" s="1">
        <v>1.45274842914182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4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34</v>
      </c>
      <c r="B2" s="1" t="s">
        <v>12</v>
      </c>
      <c r="C2" s="1" t="s">
        <v>13</v>
      </c>
      <c r="D2" s="1">
        <v>141.270935666838</v>
      </c>
      <c r="E2" s="1">
        <v>140.10291653389899</v>
      </c>
      <c r="F2" s="1">
        <v>1.1680191329387399</v>
      </c>
      <c r="G2" s="1">
        <v>0.95749468962553097</v>
      </c>
      <c r="H2" s="1">
        <v>0.21052444331321099</v>
      </c>
      <c r="I2" s="1">
        <v>43.210960897876298</v>
      </c>
      <c r="J2" s="1">
        <v>96.644674853269905</v>
      </c>
      <c r="K2" s="1">
        <v>1.4152999156916899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34</v>
      </c>
      <c r="B3" s="1" t="s">
        <v>12</v>
      </c>
      <c r="C3" s="1" t="s">
        <v>14</v>
      </c>
      <c r="D3" s="1">
        <v>164.06327969339</v>
      </c>
      <c r="E3" s="1">
        <v>162.38620068427201</v>
      </c>
      <c r="F3" s="1">
        <v>1.67707900911786</v>
      </c>
      <c r="G3" s="1">
        <v>1.3927818120633599</v>
      </c>
      <c r="H3" s="1">
        <v>0.28429719705450002</v>
      </c>
      <c r="I3" s="1">
        <v>46.725276543446803</v>
      </c>
      <c r="J3" s="1">
        <v>112.60982717167801</v>
      </c>
      <c r="K3" s="1">
        <v>4.7281759782653801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34</v>
      </c>
      <c r="B4" s="1" t="s">
        <v>12</v>
      </c>
      <c r="C4" s="1" t="s">
        <v>15</v>
      </c>
      <c r="D4" s="1">
        <v>187.996040627821</v>
      </c>
      <c r="E4" s="1">
        <v>185.42460721049201</v>
      </c>
      <c r="F4" s="1">
        <v>2.57143341732881</v>
      </c>
      <c r="G4" s="1">
        <v>2.1696107705516599</v>
      </c>
      <c r="H4" s="1">
        <v>0.40182264677715801</v>
      </c>
      <c r="I4" s="1">
        <v>52.311913613930301</v>
      </c>
      <c r="J4" s="1">
        <v>123.54227040225599</v>
      </c>
      <c r="K4" s="1">
        <v>12.1418566116345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34</v>
      </c>
      <c r="B5" s="1" t="s">
        <v>12</v>
      </c>
      <c r="C5" s="1" t="s">
        <v>16</v>
      </c>
      <c r="D5" s="1">
        <v>215.167123346593</v>
      </c>
      <c r="E5" s="1">
        <v>211.89009414293301</v>
      </c>
      <c r="F5" s="1">
        <v>3.2770292036598501</v>
      </c>
      <c r="G5" s="1">
        <v>2.7774733224949002</v>
      </c>
      <c r="H5" s="1">
        <v>0.49955588116495198</v>
      </c>
      <c r="I5" s="1">
        <v>58.531017401436202</v>
      </c>
      <c r="J5" s="1">
        <v>139.341462637078</v>
      </c>
      <c r="K5" s="1">
        <v>17.2946433080788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34</v>
      </c>
      <c r="B6" s="1" t="s">
        <v>12</v>
      </c>
      <c r="C6" s="1" t="s">
        <v>17</v>
      </c>
      <c r="D6" s="1">
        <v>244.31523447651199</v>
      </c>
      <c r="E6" s="1">
        <v>240.421824068196</v>
      </c>
      <c r="F6" s="1">
        <v>3.89341040831625</v>
      </c>
      <c r="G6" s="1">
        <v>3.3054519690248001</v>
      </c>
      <c r="H6" s="1">
        <v>0.58795843929145497</v>
      </c>
      <c r="I6" s="1">
        <v>65.4546970594416</v>
      </c>
      <c r="J6" s="1">
        <v>157.49394843642199</v>
      </c>
      <c r="K6" s="1">
        <v>21.366588980648402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34</v>
      </c>
      <c r="B7" s="1" t="s">
        <v>12</v>
      </c>
      <c r="C7" s="1" t="s">
        <v>18</v>
      </c>
      <c r="D7" s="1">
        <v>271.95703995848402</v>
      </c>
      <c r="E7" s="1">
        <v>267.56179840641602</v>
      </c>
      <c r="F7" s="1">
        <v>4.3952415520686499</v>
      </c>
      <c r="G7" s="1">
        <v>3.7336813412041501</v>
      </c>
      <c r="H7" s="1">
        <v>0.66156021086449901</v>
      </c>
      <c r="I7" s="1">
        <v>72.868203873950804</v>
      </c>
      <c r="J7" s="1">
        <v>174.65994685461601</v>
      </c>
      <c r="K7" s="1">
        <v>24.4288892299178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34</v>
      </c>
      <c r="B8" s="1" t="s">
        <v>12</v>
      </c>
      <c r="C8" s="1" t="s">
        <v>19</v>
      </c>
      <c r="D8" s="1">
        <v>290.71715294864799</v>
      </c>
      <c r="E8" s="1">
        <v>286.01378463358202</v>
      </c>
      <c r="F8" s="1">
        <v>4.70336831506597</v>
      </c>
      <c r="G8" s="1">
        <v>3.9973946210152702</v>
      </c>
      <c r="H8" s="1">
        <v>0.70597369405069799</v>
      </c>
      <c r="I8" s="1">
        <v>80.138797972512606</v>
      </c>
      <c r="J8" s="1">
        <v>184.22862224872199</v>
      </c>
      <c r="K8" s="1">
        <v>26.349732727412601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34</v>
      </c>
      <c r="B9" s="1" t="s">
        <v>12</v>
      </c>
      <c r="C9" s="1" t="s">
        <v>20</v>
      </c>
      <c r="D9" s="1">
        <v>367.49645590902202</v>
      </c>
      <c r="E9" s="1">
        <v>361.97632476194002</v>
      </c>
      <c r="F9" s="1">
        <v>5.5201311470827701</v>
      </c>
      <c r="G9" s="1">
        <v>4.6699824474054497</v>
      </c>
      <c r="H9" s="1">
        <v>0.85014869967732498</v>
      </c>
      <c r="I9" s="1">
        <v>92.690340714892599</v>
      </c>
      <c r="J9" s="1">
        <v>246.67165949726601</v>
      </c>
      <c r="K9" s="1">
        <v>28.134455696863601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34</v>
      </c>
      <c r="B10" s="1" t="s">
        <v>12</v>
      </c>
      <c r="C10" s="1" t="s">
        <v>21</v>
      </c>
      <c r="D10" s="1">
        <v>791.10474121836398</v>
      </c>
      <c r="E10" s="1">
        <v>781.15228991299</v>
      </c>
      <c r="F10" s="1">
        <v>9.9524513053746997</v>
      </c>
      <c r="G10" s="1">
        <v>8.2965949977822504</v>
      </c>
      <c r="H10" s="1">
        <v>1.6558563075924599</v>
      </c>
      <c r="I10" s="1">
        <v>138.395496842428</v>
      </c>
      <c r="J10" s="1">
        <v>617.433822202329</v>
      </c>
      <c r="K10" s="1">
        <v>35.275422173608199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34</v>
      </c>
      <c r="B11" s="1" t="s">
        <v>12</v>
      </c>
      <c r="C11" s="1" t="s">
        <v>22</v>
      </c>
      <c r="D11" s="1">
        <v>1798.3439600253901</v>
      </c>
      <c r="E11" s="1">
        <v>1777.37511166269</v>
      </c>
      <c r="F11" s="1">
        <v>20.9688483627015</v>
      </c>
      <c r="G11" s="1">
        <v>17.358429960712702</v>
      </c>
      <c r="H11" s="1">
        <v>3.6104184019888499</v>
      </c>
      <c r="I11" s="1">
        <v>267.57831503237799</v>
      </c>
      <c r="J11" s="1">
        <v>1471.81582558432</v>
      </c>
      <c r="K11" s="1">
        <v>58.9498194086949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34</v>
      </c>
      <c r="B12" s="1" t="s">
        <v>12</v>
      </c>
      <c r="C12" s="1" t="s">
        <v>23</v>
      </c>
      <c r="D12" s="1">
        <v>3487.7260347674201</v>
      </c>
      <c r="E12" s="1">
        <v>3448.5615760937399</v>
      </c>
      <c r="F12" s="1">
        <v>39.164458673680102</v>
      </c>
      <c r="G12" s="1">
        <v>32.3596760249984</v>
      </c>
      <c r="H12" s="1">
        <v>6.80478264868169</v>
      </c>
      <c r="I12" s="1">
        <v>548.56989104459399</v>
      </c>
      <c r="J12" s="1">
        <v>2838.1859621410599</v>
      </c>
      <c r="K12" s="1">
        <v>100.970181581764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34</v>
      </c>
      <c r="B13" s="1" t="s">
        <v>12</v>
      </c>
      <c r="C13" s="1" t="s">
        <v>24</v>
      </c>
      <c r="D13" s="1">
        <v>4878.2216464897801</v>
      </c>
      <c r="E13" s="1">
        <v>4825.6878457740604</v>
      </c>
      <c r="F13" s="1">
        <v>52.533800715719202</v>
      </c>
      <c r="G13" s="1">
        <v>43.430599086908302</v>
      </c>
      <c r="H13" s="1">
        <v>9.1032016288109094</v>
      </c>
      <c r="I13" s="1">
        <v>961.51360529621797</v>
      </c>
      <c r="J13" s="1">
        <v>3783.1486203313798</v>
      </c>
      <c r="K13" s="1">
        <v>133.55942086217399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34</v>
      </c>
      <c r="B14" s="1" t="s">
        <v>12</v>
      </c>
      <c r="C14" s="1" t="s">
        <v>25</v>
      </c>
      <c r="D14" s="1">
        <v>3825.7070133465299</v>
      </c>
      <c r="E14" s="1">
        <v>3786.8154157363601</v>
      </c>
      <c r="F14" s="1">
        <v>38.891597610168397</v>
      </c>
      <c r="G14" s="1">
        <v>32.362324371387103</v>
      </c>
      <c r="H14" s="1">
        <v>6.52927323878124</v>
      </c>
      <c r="I14" s="1">
        <v>1183.74155220836</v>
      </c>
      <c r="J14" s="1">
        <v>2526.2572291220799</v>
      </c>
      <c r="K14" s="1">
        <v>115.708232016095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34</v>
      </c>
      <c r="B15" s="1" t="s">
        <v>12</v>
      </c>
      <c r="C15" s="1" t="s">
        <v>26</v>
      </c>
      <c r="D15" s="1">
        <v>2168.2849546790799</v>
      </c>
      <c r="E15" s="1">
        <v>2148.58794208788</v>
      </c>
      <c r="F15" s="1">
        <v>19.697012591201201</v>
      </c>
      <c r="G15" s="1">
        <v>16.5431570346218</v>
      </c>
      <c r="H15" s="1">
        <v>3.1538555565793298</v>
      </c>
      <c r="I15" s="1">
        <v>1016.08978767694</v>
      </c>
      <c r="J15" s="1">
        <v>1082.9709141167</v>
      </c>
      <c r="K15" s="1">
        <v>69.224252885443306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34</v>
      </c>
      <c r="B16" s="1" t="s">
        <v>12</v>
      </c>
      <c r="C16" s="1" t="s">
        <v>27</v>
      </c>
      <c r="D16" s="1">
        <v>1129.21700073594</v>
      </c>
      <c r="E16" s="1">
        <v>1120.3944712198199</v>
      </c>
      <c r="F16" s="1">
        <v>8.8225295161209605</v>
      </c>
      <c r="G16" s="1">
        <v>7.4763713639997897</v>
      </c>
      <c r="H16" s="1">
        <v>1.3461581521211701</v>
      </c>
      <c r="I16" s="1">
        <v>692.51559324022901</v>
      </c>
      <c r="J16" s="1">
        <v>402.34482938377801</v>
      </c>
      <c r="K16" s="1">
        <v>34.356578111933999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34</v>
      </c>
      <c r="B17" s="1" t="s">
        <v>12</v>
      </c>
      <c r="C17" s="1" t="s">
        <v>28</v>
      </c>
      <c r="D17" s="1">
        <v>587.68823424843094</v>
      </c>
      <c r="E17" s="1">
        <v>583.71962621133298</v>
      </c>
      <c r="F17" s="1">
        <v>3.96860803709786</v>
      </c>
      <c r="G17" s="1">
        <v>3.3863764203945301</v>
      </c>
      <c r="H17" s="1">
        <v>0.58223161670333501</v>
      </c>
      <c r="I17" s="1">
        <v>418.476482304939</v>
      </c>
      <c r="J17" s="1">
        <v>153.11775271169901</v>
      </c>
      <c r="K17" s="1">
        <v>16.0939992317922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34</v>
      </c>
      <c r="B18" s="1" t="s">
        <v>12</v>
      </c>
      <c r="C18" s="1" t="s">
        <v>29</v>
      </c>
      <c r="D18" s="1">
        <v>309.79368302179103</v>
      </c>
      <c r="E18" s="1">
        <v>307.93175197856499</v>
      </c>
      <c r="F18" s="1">
        <v>1.86193104322564</v>
      </c>
      <c r="G18" s="1">
        <v>1.5960508295674301</v>
      </c>
      <c r="H18" s="1">
        <v>0.26588021365820202</v>
      </c>
      <c r="I18" s="1">
        <v>238.68938113857899</v>
      </c>
      <c r="J18" s="1">
        <v>63.554832442085399</v>
      </c>
      <c r="K18" s="1">
        <v>7.5494694411258898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34</v>
      </c>
      <c r="B19" s="1" t="s">
        <v>12</v>
      </c>
      <c r="C19" s="1" t="s">
        <v>30</v>
      </c>
      <c r="D19" s="1">
        <v>165.02681086901299</v>
      </c>
      <c r="E19" s="1">
        <v>164.11486483372499</v>
      </c>
      <c r="F19" s="1">
        <v>0.91194603528809903</v>
      </c>
      <c r="G19" s="1">
        <v>0.783827450148875</v>
      </c>
      <c r="H19" s="1">
        <v>0.128118585139224</v>
      </c>
      <c r="I19" s="1">
        <v>132.51191363990401</v>
      </c>
      <c r="J19" s="1">
        <v>28.8932701676598</v>
      </c>
      <c r="K19" s="1">
        <v>3.62162706144882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34</v>
      </c>
      <c r="B20" s="1" t="s">
        <v>12</v>
      </c>
      <c r="C20" s="1" t="s">
        <v>31</v>
      </c>
      <c r="D20" s="1">
        <v>88.734531599768502</v>
      </c>
      <c r="E20" s="1">
        <v>88.270366538578898</v>
      </c>
      <c r="F20" s="1">
        <v>0.46416506118960399</v>
      </c>
      <c r="G20" s="1">
        <v>0.39940910853748202</v>
      </c>
      <c r="H20" s="1">
        <v>6.4755952652121904E-2</v>
      </c>
      <c r="I20" s="1">
        <v>72.637776626439603</v>
      </c>
      <c r="J20" s="1">
        <v>14.310885620828</v>
      </c>
      <c r="K20" s="1">
        <v>1.78586935250082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34</v>
      </c>
      <c r="B21" s="1" t="s">
        <v>12</v>
      </c>
      <c r="C21" s="1" t="s">
        <v>32</v>
      </c>
      <c r="D21" s="1">
        <v>47.9084558120813</v>
      </c>
      <c r="E21" s="1">
        <v>47.6663927376175</v>
      </c>
      <c r="F21" s="1">
        <v>0.24206307446381001</v>
      </c>
      <c r="G21" s="1">
        <v>0.208379243230946</v>
      </c>
      <c r="H21" s="1">
        <v>3.3683831232864198E-2</v>
      </c>
      <c r="I21" s="1">
        <v>39.582355837367501</v>
      </c>
      <c r="J21" s="1">
        <v>7.4217572371288298</v>
      </c>
      <c r="K21" s="1">
        <v>0.90434273758495698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2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34</v>
      </c>
      <c r="B2" s="1" t="s">
        <v>33</v>
      </c>
      <c r="C2" s="1" t="s">
        <v>13</v>
      </c>
      <c r="D2" s="1">
        <v>141.270935666838</v>
      </c>
      <c r="E2" s="1">
        <v>140.10291653389899</v>
      </c>
      <c r="F2" s="1">
        <v>1.1680191329387399</v>
      </c>
      <c r="G2" s="1">
        <v>0.95749468962553097</v>
      </c>
      <c r="H2" s="1">
        <v>0.21052444331321099</v>
      </c>
      <c r="I2" s="1">
        <v>43.210960897876298</v>
      </c>
      <c r="J2" s="1">
        <v>96.644674853269905</v>
      </c>
      <c r="K2" s="1">
        <v>1.4152999156916899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34</v>
      </c>
      <c r="B3" s="1" t="s">
        <v>33</v>
      </c>
      <c r="C3" s="1" t="s">
        <v>14</v>
      </c>
      <c r="D3" s="1">
        <v>164.06327969339</v>
      </c>
      <c r="E3" s="1">
        <v>162.38620068427201</v>
      </c>
      <c r="F3" s="1">
        <v>1.67707900911786</v>
      </c>
      <c r="G3" s="1">
        <v>1.3927818120633599</v>
      </c>
      <c r="H3" s="1">
        <v>0.28429719705450002</v>
      </c>
      <c r="I3" s="1">
        <v>46.725276543446803</v>
      </c>
      <c r="J3" s="1">
        <v>112.60982717167801</v>
      </c>
      <c r="K3" s="1">
        <v>4.7281759782653801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34</v>
      </c>
      <c r="B4" s="1" t="s">
        <v>33</v>
      </c>
      <c r="C4" s="1" t="s">
        <v>15</v>
      </c>
      <c r="D4" s="1">
        <v>187.996040627821</v>
      </c>
      <c r="E4" s="1">
        <v>185.42460721049201</v>
      </c>
      <c r="F4" s="1">
        <v>2.57143341732881</v>
      </c>
      <c r="G4" s="1">
        <v>2.1696107705516599</v>
      </c>
      <c r="H4" s="1">
        <v>0.40182264677715801</v>
      </c>
      <c r="I4" s="1">
        <v>52.311913613930301</v>
      </c>
      <c r="J4" s="1">
        <v>123.54227040225599</v>
      </c>
      <c r="K4" s="1">
        <v>12.1418566116345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34</v>
      </c>
      <c r="B5" s="1" t="s">
        <v>33</v>
      </c>
      <c r="C5" s="1" t="s">
        <v>16</v>
      </c>
      <c r="D5" s="1">
        <v>215.167123346593</v>
      </c>
      <c r="E5" s="1">
        <v>211.89009414293301</v>
      </c>
      <c r="F5" s="1">
        <v>3.2770292036598501</v>
      </c>
      <c r="G5" s="1">
        <v>2.7774733224949002</v>
      </c>
      <c r="H5" s="1">
        <v>0.49955588116495198</v>
      </c>
      <c r="I5" s="1">
        <v>58.531017401436202</v>
      </c>
      <c r="J5" s="1">
        <v>139.341462637078</v>
      </c>
      <c r="K5" s="1">
        <v>17.2946433080788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34</v>
      </c>
      <c r="B6" s="1" t="s">
        <v>33</v>
      </c>
      <c r="C6" s="1" t="s">
        <v>17</v>
      </c>
      <c r="D6" s="1">
        <v>244.31523447651199</v>
      </c>
      <c r="E6" s="1">
        <v>240.421824068196</v>
      </c>
      <c r="F6" s="1">
        <v>3.89341040831625</v>
      </c>
      <c r="G6" s="1">
        <v>3.3054519690248001</v>
      </c>
      <c r="H6" s="1">
        <v>0.58795843929145497</v>
      </c>
      <c r="I6" s="1">
        <v>65.4546970594416</v>
      </c>
      <c r="J6" s="1">
        <v>157.49394843642199</v>
      </c>
      <c r="K6" s="1">
        <v>21.366588980648402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34</v>
      </c>
      <c r="B7" s="1" t="s">
        <v>33</v>
      </c>
      <c r="C7" s="1" t="s">
        <v>18</v>
      </c>
      <c r="D7" s="1">
        <v>273.098334530106</v>
      </c>
      <c r="E7" s="1">
        <v>268.69160260517799</v>
      </c>
      <c r="F7" s="1">
        <v>4.4067319249280699</v>
      </c>
      <c r="G7" s="1">
        <v>3.7429656979368602</v>
      </c>
      <c r="H7" s="1">
        <v>0.66376622699120302</v>
      </c>
      <c r="I7" s="1">
        <v>72.881915045889798</v>
      </c>
      <c r="J7" s="1">
        <v>175.78199703312399</v>
      </c>
      <c r="K7" s="1">
        <v>24.4344224510922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34</v>
      </c>
      <c r="B8" s="1" t="s">
        <v>33</v>
      </c>
      <c r="C8" s="1" t="s">
        <v>19</v>
      </c>
      <c r="D8" s="1">
        <v>298.22014834079602</v>
      </c>
      <c r="E8" s="1">
        <v>293.43551665619998</v>
      </c>
      <c r="F8" s="1">
        <v>4.7846316845963699</v>
      </c>
      <c r="G8" s="1">
        <v>4.0636592894499204</v>
      </c>
      <c r="H8" s="1">
        <v>0.72097239514645295</v>
      </c>
      <c r="I8" s="1">
        <v>80.435916840321397</v>
      </c>
      <c r="J8" s="1">
        <v>191.32103405252201</v>
      </c>
      <c r="K8" s="1">
        <v>26.463197447953299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34</v>
      </c>
      <c r="B9" s="1" t="s">
        <v>33</v>
      </c>
      <c r="C9" s="1" t="s">
        <v>20</v>
      </c>
      <c r="D9" s="1">
        <v>390.30129702604597</v>
      </c>
      <c r="E9" s="1">
        <v>384.524074002899</v>
      </c>
      <c r="F9" s="1">
        <v>5.77722302314681</v>
      </c>
      <c r="G9" s="1">
        <v>4.88077482406824</v>
      </c>
      <c r="H9" s="1">
        <v>0.89644819907856699</v>
      </c>
      <c r="I9" s="1">
        <v>94.162742184736501</v>
      </c>
      <c r="J9" s="1">
        <v>267.50651880102498</v>
      </c>
      <c r="K9" s="1">
        <v>28.632036040284699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34</v>
      </c>
      <c r="B10" s="1" t="s">
        <v>33</v>
      </c>
      <c r="C10" s="1" t="s">
        <v>21</v>
      </c>
      <c r="D10" s="1">
        <v>886.82569314481896</v>
      </c>
      <c r="E10" s="1">
        <v>875.83104376081496</v>
      </c>
      <c r="F10" s="1">
        <v>10.9946493840032</v>
      </c>
      <c r="G10" s="1">
        <v>9.1487583285164895</v>
      </c>
      <c r="H10" s="1">
        <v>1.84589105548673</v>
      </c>
      <c r="I10" s="1">
        <v>144.621839284343</v>
      </c>
      <c r="J10" s="1">
        <v>705.22391156093295</v>
      </c>
      <c r="K10" s="1">
        <v>36.979942299541598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34</v>
      </c>
      <c r="B11" s="1" t="s">
        <v>33</v>
      </c>
      <c r="C11" s="1" t="s">
        <v>22</v>
      </c>
      <c r="D11" s="1">
        <v>2201.5915299828798</v>
      </c>
      <c r="E11" s="1">
        <v>2176.3320175670001</v>
      </c>
      <c r="F11" s="1">
        <v>25.259512415878199</v>
      </c>
      <c r="G11" s="1">
        <v>20.861490429235101</v>
      </c>
      <c r="H11" s="1">
        <v>4.3980219866430703</v>
      </c>
      <c r="I11" s="1">
        <v>295.594465286294</v>
      </c>
      <c r="J11" s="1">
        <v>1840.7690037272901</v>
      </c>
      <c r="K11" s="1">
        <v>65.228060969299705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34</v>
      </c>
      <c r="B12" s="1" t="s">
        <v>33</v>
      </c>
      <c r="C12" s="1" t="s">
        <v>23</v>
      </c>
      <c r="D12" s="1">
        <v>4698.6831766321202</v>
      </c>
      <c r="E12" s="1">
        <v>4646.9675303814001</v>
      </c>
      <c r="F12" s="1">
        <v>51.715646250721001</v>
      </c>
      <c r="G12" s="1">
        <v>42.5991515450864</v>
      </c>
      <c r="H12" s="1">
        <v>9.1164947056345902</v>
      </c>
      <c r="I12" s="1">
        <v>651.36942167396705</v>
      </c>
      <c r="J12" s="1">
        <v>3929.4660561509399</v>
      </c>
      <c r="K12" s="1">
        <v>117.84769880720999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34</v>
      </c>
      <c r="B13" s="1" t="s">
        <v>33</v>
      </c>
      <c r="C13" s="1" t="s">
        <v>24</v>
      </c>
      <c r="D13" s="1">
        <v>7079.8411101025404</v>
      </c>
      <c r="E13" s="1">
        <v>7005.5748992440303</v>
      </c>
      <c r="F13" s="1">
        <v>74.266210858518306</v>
      </c>
      <c r="G13" s="1">
        <v>61.122513296170403</v>
      </c>
      <c r="H13" s="1">
        <v>13.143697562347899</v>
      </c>
      <c r="I13" s="1">
        <v>1194.5150585952799</v>
      </c>
      <c r="J13" s="1">
        <v>5728.7192285286201</v>
      </c>
      <c r="K13" s="1">
        <v>156.60682297864301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34</v>
      </c>
      <c r="B14" s="1" t="s">
        <v>33</v>
      </c>
      <c r="C14" s="1" t="s">
        <v>25</v>
      </c>
      <c r="D14" s="1">
        <v>6294.9562027954698</v>
      </c>
      <c r="E14" s="1">
        <v>6232.9475166441598</v>
      </c>
      <c r="F14" s="1">
        <v>62.008686151306797</v>
      </c>
      <c r="G14" s="1">
        <v>51.115772717442503</v>
      </c>
      <c r="H14" s="1">
        <v>10.892913433864299</v>
      </c>
      <c r="I14" s="1">
        <v>1473.5670684358499</v>
      </c>
      <c r="J14" s="1">
        <v>4690.7018011874497</v>
      </c>
      <c r="K14" s="1">
        <v>130.687333172168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34</v>
      </c>
      <c r="B15" s="1" t="s">
        <v>33</v>
      </c>
      <c r="C15" s="1" t="s">
        <v>26</v>
      </c>
      <c r="D15" s="1">
        <v>3704.2613869689599</v>
      </c>
      <c r="E15" s="1">
        <v>3670.79914291467</v>
      </c>
      <c r="F15" s="1">
        <v>33.4622440542893</v>
      </c>
      <c r="G15" s="1">
        <v>27.680844301268198</v>
      </c>
      <c r="H15" s="1">
        <v>5.7813997530211898</v>
      </c>
      <c r="I15" s="1">
        <v>1216.1696185550099</v>
      </c>
      <c r="J15" s="1">
        <v>2414.3834530208801</v>
      </c>
      <c r="K15" s="1">
        <v>73.708315393062406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34</v>
      </c>
      <c r="B16" s="1" t="s">
        <v>33</v>
      </c>
      <c r="C16" s="1" t="s">
        <v>27</v>
      </c>
      <c r="D16" s="1">
        <v>1782.5925097166701</v>
      </c>
      <c r="E16" s="1">
        <v>1768.0518282983401</v>
      </c>
      <c r="F16" s="1">
        <v>14.5406814183296</v>
      </c>
      <c r="G16" s="1">
        <v>12.080905649325601</v>
      </c>
      <c r="H16" s="1">
        <v>2.4597757690040298</v>
      </c>
      <c r="I16" s="1">
        <v>762.882098411691</v>
      </c>
      <c r="J16" s="1">
        <v>986.09681422841697</v>
      </c>
      <c r="K16" s="1">
        <v>33.613597076565597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34</v>
      </c>
      <c r="B17" s="1" t="s">
        <v>33</v>
      </c>
      <c r="C17" s="1" t="s">
        <v>28</v>
      </c>
      <c r="D17" s="1">
        <v>807.00403496104195</v>
      </c>
      <c r="E17" s="1">
        <v>801.04685119993201</v>
      </c>
      <c r="F17" s="1">
        <v>5.9571837611105796</v>
      </c>
      <c r="G17" s="1">
        <v>4.9709245050706699</v>
      </c>
      <c r="H17" s="1">
        <v>0.98625925603990605</v>
      </c>
      <c r="I17" s="1">
        <v>414.264854163959</v>
      </c>
      <c r="J17" s="1">
        <v>378.44810427956901</v>
      </c>
      <c r="K17" s="1">
        <v>14.291076517514201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34</v>
      </c>
      <c r="B18" s="1" t="s">
        <v>33</v>
      </c>
      <c r="C18" s="1" t="s">
        <v>29</v>
      </c>
      <c r="D18" s="1">
        <v>363.31577974939597</v>
      </c>
      <c r="E18" s="1">
        <v>360.85992769067701</v>
      </c>
      <c r="F18" s="1">
        <v>2.4558520587184001</v>
      </c>
      <c r="G18" s="1">
        <v>2.05726209736754</v>
      </c>
      <c r="H18" s="1">
        <v>0.398589961350863</v>
      </c>
      <c r="I18" s="1">
        <v>210.67034280786999</v>
      </c>
      <c r="J18" s="1">
        <v>146.606385796035</v>
      </c>
      <c r="K18" s="1">
        <v>6.0390511454901104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34</v>
      </c>
      <c r="B19" s="1" t="s">
        <v>33</v>
      </c>
      <c r="C19" s="1" t="s">
        <v>30</v>
      </c>
      <c r="D19" s="1">
        <v>165.18082894473201</v>
      </c>
      <c r="E19" s="1">
        <v>164.144549977515</v>
      </c>
      <c r="F19" s="1">
        <v>1.03627896721714</v>
      </c>
      <c r="G19" s="1">
        <v>0.87095390323551602</v>
      </c>
      <c r="H19" s="1">
        <v>0.165325063981627</v>
      </c>
      <c r="I19" s="1">
        <v>104.066760119121</v>
      </c>
      <c r="J19" s="1">
        <v>58.5327068993262</v>
      </c>
      <c r="K19" s="1">
        <v>2.5813619262855099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34</v>
      </c>
      <c r="B20" s="1" t="s">
        <v>33</v>
      </c>
      <c r="C20" s="1" t="s">
        <v>31</v>
      </c>
      <c r="D20" s="1">
        <v>76.737449117210801</v>
      </c>
      <c r="E20" s="1">
        <v>76.281994181782196</v>
      </c>
      <c r="F20" s="1">
        <v>0.45545493542865201</v>
      </c>
      <c r="G20" s="1">
        <v>0.38353746563628399</v>
      </c>
      <c r="H20" s="1">
        <v>7.1917469792367295E-2</v>
      </c>
      <c r="I20" s="1">
        <v>50.7081160046883</v>
      </c>
      <c r="J20" s="1">
        <v>24.9093227781919</v>
      </c>
      <c r="K20" s="1">
        <v>1.12001033433062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34</v>
      </c>
      <c r="B21" s="1" t="s">
        <v>33</v>
      </c>
      <c r="C21" s="1" t="s">
        <v>32</v>
      </c>
      <c r="D21" s="1">
        <v>36.153078937778602</v>
      </c>
      <c r="E21" s="1">
        <v>35.946747404592202</v>
      </c>
      <c r="F21" s="1">
        <v>0.206331533186354</v>
      </c>
      <c r="G21" s="1">
        <v>0.17392823849995601</v>
      </c>
      <c r="H21" s="1">
        <v>3.2403294686398201E-2</v>
      </c>
      <c r="I21" s="1">
        <v>24.548771784707998</v>
      </c>
      <c r="J21" s="1">
        <v>11.109274722286701</v>
      </c>
      <c r="K21" s="1">
        <v>0.49503243078386999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35</v>
      </c>
      <c r="B2" s="1" t="s">
        <v>12</v>
      </c>
      <c r="C2" s="1" t="s">
        <v>13</v>
      </c>
      <c r="D2" s="1">
        <v>255.23914941292401</v>
      </c>
      <c r="E2" s="1">
        <v>253.12884831962299</v>
      </c>
      <c r="F2" s="1">
        <v>2.1103010933004498</v>
      </c>
      <c r="G2" s="1">
        <v>1.72993920507302</v>
      </c>
      <c r="H2" s="1">
        <v>0.38036188822742301</v>
      </c>
      <c r="I2" s="1">
        <v>78.070757108166006</v>
      </c>
      <c r="J2" s="1">
        <v>174.611320356871</v>
      </c>
      <c r="K2" s="1">
        <v>2.5570719478863602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35</v>
      </c>
      <c r="B3" s="1" t="s">
        <v>12</v>
      </c>
      <c r="C3" s="1" t="s">
        <v>14</v>
      </c>
      <c r="D3" s="1">
        <v>296.41887597878599</v>
      </c>
      <c r="E3" s="1">
        <v>293.38883857041901</v>
      </c>
      <c r="F3" s="1">
        <v>3.0300374083668902</v>
      </c>
      <c r="G3" s="1">
        <v>2.51638770105698</v>
      </c>
      <c r="H3" s="1">
        <v>0.51364970730991399</v>
      </c>
      <c r="I3" s="1">
        <v>84.420194321913499</v>
      </c>
      <c r="J3" s="1">
        <v>203.45612044801101</v>
      </c>
      <c r="K3" s="1">
        <v>8.5425612088613292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35</v>
      </c>
      <c r="B4" s="1" t="s">
        <v>12</v>
      </c>
      <c r="C4" s="1" t="s">
        <v>15</v>
      </c>
      <c r="D4" s="1">
        <v>339.65903373078697</v>
      </c>
      <c r="E4" s="1">
        <v>335.01313487612998</v>
      </c>
      <c r="F4" s="1">
        <v>4.6458988546576299</v>
      </c>
      <c r="G4" s="1">
        <v>3.9199117994000399</v>
      </c>
      <c r="H4" s="1">
        <v>0.725987055257585</v>
      </c>
      <c r="I4" s="1">
        <v>94.513767265407694</v>
      </c>
      <c r="J4" s="1">
        <v>223.208148690809</v>
      </c>
      <c r="K4" s="1">
        <v>21.937117774571099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35</v>
      </c>
      <c r="B5" s="1" t="s">
        <v>12</v>
      </c>
      <c r="C5" s="1" t="s">
        <v>16</v>
      </c>
      <c r="D5" s="1">
        <v>388.74998091700098</v>
      </c>
      <c r="E5" s="1">
        <v>382.82925743205101</v>
      </c>
      <c r="F5" s="1">
        <v>5.9207234849496002</v>
      </c>
      <c r="G5" s="1">
        <v>5.0181583706824604</v>
      </c>
      <c r="H5" s="1">
        <v>0.90256511426714503</v>
      </c>
      <c r="I5" s="1">
        <v>105.75003998733</v>
      </c>
      <c r="J5" s="1">
        <v>251.753102883916</v>
      </c>
      <c r="K5" s="1">
        <v>31.246838045754998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35</v>
      </c>
      <c r="B6" s="1" t="s">
        <v>12</v>
      </c>
      <c r="C6" s="1" t="s">
        <v>17</v>
      </c>
      <c r="D6" s="1">
        <v>441.41289460604901</v>
      </c>
      <c r="E6" s="1">
        <v>434.37853360147801</v>
      </c>
      <c r="F6" s="1">
        <v>7.0343610045710099</v>
      </c>
      <c r="G6" s="1">
        <v>5.9720758910299301</v>
      </c>
      <c r="H6" s="1">
        <v>1.06228511354108</v>
      </c>
      <c r="I6" s="1">
        <v>118.259294621875</v>
      </c>
      <c r="J6" s="1">
        <v>284.54983501628698</v>
      </c>
      <c r="K6" s="1">
        <v>38.603764967888097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35</v>
      </c>
      <c r="B7" s="1" t="s">
        <v>12</v>
      </c>
      <c r="C7" s="1" t="s">
        <v>18</v>
      </c>
      <c r="D7" s="1">
        <v>491.35431310202898</v>
      </c>
      <c r="E7" s="1">
        <v>483.41327618655203</v>
      </c>
      <c r="F7" s="1">
        <v>7.9410369154770404</v>
      </c>
      <c r="G7" s="1">
        <v>6.7457729023278201</v>
      </c>
      <c r="H7" s="1">
        <v>1.19526401314922</v>
      </c>
      <c r="I7" s="1">
        <v>131.65353714296</v>
      </c>
      <c r="J7" s="1">
        <v>315.56424583194303</v>
      </c>
      <c r="K7" s="1">
        <v>44.136530127126498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35</v>
      </c>
      <c r="B8" s="1" t="s">
        <v>12</v>
      </c>
      <c r="C8" s="1" t="s">
        <v>19</v>
      </c>
      <c r="D8" s="1">
        <v>525.24886657049296</v>
      </c>
      <c r="E8" s="1">
        <v>516.75112623596101</v>
      </c>
      <c r="F8" s="1">
        <v>8.4977403345317803</v>
      </c>
      <c r="G8" s="1">
        <v>7.2222329251213297</v>
      </c>
      <c r="H8" s="1">
        <v>1.2755074094104599</v>
      </c>
      <c r="I8" s="1">
        <v>144.78957425267299</v>
      </c>
      <c r="J8" s="1">
        <v>332.85230693999603</v>
      </c>
      <c r="K8" s="1">
        <v>47.606985377824103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35</v>
      </c>
      <c r="B9" s="1" t="s">
        <v>12</v>
      </c>
      <c r="C9" s="1" t="s">
        <v>20</v>
      </c>
      <c r="D9" s="1">
        <v>663.96872347254805</v>
      </c>
      <c r="E9" s="1">
        <v>653.99530911114005</v>
      </c>
      <c r="F9" s="1">
        <v>9.9734143614080502</v>
      </c>
      <c r="G9" s="1">
        <v>8.4374209176336095</v>
      </c>
      <c r="H9" s="1">
        <v>1.53599344377444</v>
      </c>
      <c r="I9" s="1">
        <v>167.466886314513</v>
      </c>
      <c r="J9" s="1">
        <v>445.67033025701102</v>
      </c>
      <c r="K9" s="1">
        <v>50.831506901024497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35</v>
      </c>
      <c r="B10" s="1" t="s">
        <v>12</v>
      </c>
      <c r="C10" s="1" t="s">
        <v>21</v>
      </c>
      <c r="D10" s="1">
        <v>1429.31665520571</v>
      </c>
      <c r="E10" s="1">
        <v>1411.3352127117801</v>
      </c>
      <c r="F10" s="1">
        <v>17.981442493933201</v>
      </c>
      <c r="G10" s="1">
        <v>14.9897488840272</v>
      </c>
      <c r="H10" s="1">
        <v>2.9916936099060201</v>
      </c>
      <c r="I10" s="1">
        <v>250.043993337351</v>
      </c>
      <c r="J10" s="1">
        <v>1115.5393206239401</v>
      </c>
      <c r="K10" s="1">
        <v>63.733341244423301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35</v>
      </c>
      <c r="B11" s="1" t="s">
        <v>12</v>
      </c>
      <c r="C11" s="1" t="s">
        <v>22</v>
      </c>
      <c r="D11" s="1">
        <v>3249.1310441323699</v>
      </c>
      <c r="E11" s="1">
        <v>3211.2458910752298</v>
      </c>
      <c r="F11" s="1">
        <v>37.885153057147001</v>
      </c>
      <c r="G11" s="1">
        <v>31.362083626067101</v>
      </c>
      <c r="H11" s="1">
        <v>6.52306943107987</v>
      </c>
      <c r="I11" s="1">
        <v>483.44311735339699</v>
      </c>
      <c r="J11" s="1">
        <v>2659.1812225308699</v>
      </c>
      <c r="K11" s="1">
        <v>106.50670424810301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35</v>
      </c>
      <c r="B12" s="1" t="s">
        <v>12</v>
      </c>
      <c r="C12" s="1" t="s">
        <v>23</v>
      </c>
      <c r="D12" s="1">
        <v>6301.3968322453202</v>
      </c>
      <c r="E12" s="1">
        <v>6230.6370324895997</v>
      </c>
      <c r="F12" s="1">
        <v>70.759799755713303</v>
      </c>
      <c r="G12" s="1">
        <v>58.465360513905097</v>
      </c>
      <c r="H12" s="1">
        <v>12.294439241808201</v>
      </c>
      <c r="I12" s="1">
        <v>991.12044330169999</v>
      </c>
      <c r="J12" s="1">
        <v>5127.8500240204303</v>
      </c>
      <c r="K12" s="1">
        <v>182.42636492318201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35</v>
      </c>
      <c r="B13" s="1" t="s">
        <v>12</v>
      </c>
      <c r="C13" s="1" t="s">
        <v>24</v>
      </c>
      <c r="D13" s="1">
        <v>8813.6539750408192</v>
      </c>
      <c r="E13" s="1">
        <v>8718.7393165739904</v>
      </c>
      <c r="F13" s="1">
        <v>94.914658466835604</v>
      </c>
      <c r="G13" s="1">
        <v>78.467585120117107</v>
      </c>
      <c r="H13" s="1">
        <v>16.447073346718501</v>
      </c>
      <c r="I13" s="1">
        <v>1737.2003208326601</v>
      </c>
      <c r="J13" s="1">
        <v>6835.1471687939402</v>
      </c>
      <c r="K13" s="1">
        <v>241.30648541422599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35</v>
      </c>
      <c r="B14" s="1" t="s">
        <v>12</v>
      </c>
      <c r="C14" s="1" t="s">
        <v>25</v>
      </c>
      <c r="D14" s="1">
        <v>6912.0389086432697</v>
      </c>
      <c r="E14" s="1">
        <v>6841.7720965316903</v>
      </c>
      <c r="F14" s="1">
        <v>70.266812111581899</v>
      </c>
      <c r="G14" s="1">
        <v>58.470145374120101</v>
      </c>
      <c r="H14" s="1">
        <v>11.7966667374618</v>
      </c>
      <c r="I14" s="1">
        <v>2138.7073390872902</v>
      </c>
      <c r="J14" s="1">
        <v>4564.2774525116201</v>
      </c>
      <c r="K14" s="1">
        <v>209.054117044359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35</v>
      </c>
      <c r="B15" s="1" t="s">
        <v>12</v>
      </c>
      <c r="C15" s="1" t="s">
        <v>26</v>
      </c>
      <c r="D15" s="1">
        <v>3917.5164014082602</v>
      </c>
      <c r="E15" s="1">
        <v>3881.9291186029</v>
      </c>
      <c r="F15" s="1">
        <v>35.587282805361802</v>
      </c>
      <c r="G15" s="1">
        <v>29.889101464431501</v>
      </c>
      <c r="H15" s="1">
        <v>5.6981813409302404</v>
      </c>
      <c r="I15" s="1">
        <v>1835.8050218159599</v>
      </c>
      <c r="J15" s="1">
        <v>1956.64149637942</v>
      </c>
      <c r="K15" s="1">
        <v>125.06988321288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35</v>
      </c>
      <c r="B16" s="1" t="s">
        <v>12</v>
      </c>
      <c r="C16" s="1" t="s">
        <v>27</v>
      </c>
      <c r="D16" s="1">
        <v>2040.1959214751</v>
      </c>
      <c r="E16" s="1">
        <v>2024.25594826875</v>
      </c>
      <c r="F16" s="1">
        <v>15.9399732063481</v>
      </c>
      <c r="G16" s="1">
        <v>13.5078221053391</v>
      </c>
      <c r="H16" s="1">
        <v>2.4321511010090702</v>
      </c>
      <c r="I16" s="1">
        <v>1251.1921871224199</v>
      </c>
      <c r="J16" s="1">
        <v>726.93050086954304</v>
      </c>
      <c r="K16" s="1">
        <v>62.073233483135901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35</v>
      </c>
      <c r="B17" s="1" t="s">
        <v>12</v>
      </c>
      <c r="C17" s="1" t="s">
        <v>28</v>
      </c>
      <c r="D17" s="1">
        <v>1061.7969246222201</v>
      </c>
      <c r="E17" s="1">
        <v>1054.6267014269099</v>
      </c>
      <c r="F17" s="1">
        <v>7.1702231953145601</v>
      </c>
      <c r="G17" s="1">
        <v>6.1182849328035998</v>
      </c>
      <c r="H17" s="1">
        <v>1.0519382625109599</v>
      </c>
      <c r="I17" s="1">
        <v>756.07612343363405</v>
      </c>
      <c r="J17" s="1">
        <v>276.64320886441601</v>
      </c>
      <c r="K17" s="1">
        <v>29.0775923241737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35</v>
      </c>
      <c r="B18" s="1" t="s">
        <v>12</v>
      </c>
      <c r="C18" s="1" t="s">
        <v>29</v>
      </c>
      <c r="D18" s="1">
        <v>559.71510186960597</v>
      </c>
      <c r="E18" s="1">
        <v>556.35108581425004</v>
      </c>
      <c r="F18" s="1">
        <v>3.3640160553561498</v>
      </c>
      <c r="G18" s="1">
        <v>2.88364095725467</v>
      </c>
      <c r="H18" s="1">
        <v>0.48037509810148599</v>
      </c>
      <c r="I18" s="1">
        <v>431.24846825806998</v>
      </c>
      <c r="J18" s="1">
        <v>114.82674264899499</v>
      </c>
      <c r="K18" s="1">
        <v>13.6398909625411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35</v>
      </c>
      <c r="B19" s="1" t="s">
        <v>12</v>
      </c>
      <c r="C19" s="1" t="s">
        <v>30</v>
      </c>
      <c r="D19" s="1">
        <v>298.15972151462</v>
      </c>
      <c r="E19" s="1">
        <v>296.51207665930201</v>
      </c>
      <c r="F19" s="1">
        <v>1.6476448553179801</v>
      </c>
      <c r="G19" s="1">
        <v>1.4161685184439701</v>
      </c>
      <c r="H19" s="1">
        <v>0.23147633687400501</v>
      </c>
      <c r="I19" s="1">
        <v>239.413917412507</v>
      </c>
      <c r="J19" s="1">
        <v>52.202483593250697</v>
      </c>
      <c r="K19" s="1">
        <v>6.5433205088625597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35</v>
      </c>
      <c r="B20" s="1" t="s">
        <v>12</v>
      </c>
      <c r="C20" s="1" t="s">
        <v>31</v>
      </c>
      <c r="D20" s="1">
        <v>160.319787379986</v>
      </c>
      <c r="E20" s="1">
        <v>159.48116410021501</v>
      </c>
      <c r="F20" s="1">
        <v>0.83862327977093398</v>
      </c>
      <c r="G20" s="1">
        <v>0.72162643115282799</v>
      </c>
      <c r="H20" s="1">
        <v>0.116996848618105</v>
      </c>
      <c r="I20" s="1">
        <v>131.23721616102</v>
      </c>
      <c r="J20" s="1">
        <v>25.8559784853413</v>
      </c>
      <c r="K20" s="1">
        <v>3.2265927336242601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35</v>
      </c>
      <c r="B21" s="1" t="s">
        <v>12</v>
      </c>
      <c r="C21" s="1" t="s">
        <v>32</v>
      </c>
      <c r="D21" s="1">
        <v>86.557885763566205</v>
      </c>
      <c r="E21" s="1">
        <v>86.120541925367704</v>
      </c>
      <c r="F21" s="1">
        <v>0.43734383819844203</v>
      </c>
      <c r="G21" s="1">
        <v>0.37648608007386702</v>
      </c>
      <c r="H21" s="1">
        <v>6.0857758124574397E-2</v>
      </c>
      <c r="I21" s="1">
        <v>71.514829203902096</v>
      </c>
      <c r="J21" s="1">
        <v>13.4091488487157</v>
      </c>
      <c r="K21" s="1">
        <v>1.6339077109483799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5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35</v>
      </c>
      <c r="B2" s="1" t="s">
        <v>33</v>
      </c>
      <c r="C2" s="1" t="s">
        <v>13</v>
      </c>
      <c r="D2" s="1">
        <v>255.23914941292401</v>
      </c>
      <c r="E2" s="1">
        <v>253.12884831962299</v>
      </c>
      <c r="F2" s="1">
        <v>2.1103010933004498</v>
      </c>
      <c r="G2" s="1">
        <v>1.72993920507302</v>
      </c>
      <c r="H2" s="1">
        <v>0.38036188822742301</v>
      </c>
      <c r="I2" s="1">
        <v>78.070757108166006</v>
      </c>
      <c r="J2" s="1">
        <v>174.611320356871</v>
      </c>
      <c r="K2" s="1">
        <v>2.5570719478863602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35</v>
      </c>
      <c r="B3" s="1" t="s">
        <v>33</v>
      </c>
      <c r="C3" s="1" t="s">
        <v>14</v>
      </c>
      <c r="D3" s="1">
        <v>296.41887597878599</v>
      </c>
      <c r="E3" s="1">
        <v>293.38883857041901</v>
      </c>
      <c r="F3" s="1">
        <v>3.0300374083668902</v>
      </c>
      <c r="G3" s="1">
        <v>2.51638770105698</v>
      </c>
      <c r="H3" s="1">
        <v>0.51364970730991399</v>
      </c>
      <c r="I3" s="1">
        <v>84.420194321913499</v>
      </c>
      <c r="J3" s="1">
        <v>203.45612044801101</v>
      </c>
      <c r="K3" s="1">
        <v>8.5425612088613292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35</v>
      </c>
      <c r="B4" s="1" t="s">
        <v>33</v>
      </c>
      <c r="C4" s="1" t="s">
        <v>15</v>
      </c>
      <c r="D4" s="1">
        <v>339.65903373078697</v>
      </c>
      <c r="E4" s="1">
        <v>335.01313487612998</v>
      </c>
      <c r="F4" s="1">
        <v>4.6458988546576299</v>
      </c>
      <c r="G4" s="1">
        <v>3.9199117994000399</v>
      </c>
      <c r="H4" s="1">
        <v>0.725987055257585</v>
      </c>
      <c r="I4" s="1">
        <v>94.513767265407694</v>
      </c>
      <c r="J4" s="1">
        <v>223.208148690809</v>
      </c>
      <c r="K4" s="1">
        <v>21.937117774571099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35</v>
      </c>
      <c r="B5" s="1" t="s">
        <v>33</v>
      </c>
      <c r="C5" s="1" t="s">
        <v>16</v>
      </c>
      <c r="D5" s="1">
        <v>388.74998091700098</v>
      </c>
      <c r="E5" s="1">
        <v>382.82925743205101</v>
      </c>
      <c r="F5" s="1">
        <v>5.9207234849496002</v>
      </c>
      <c r="G5" s="1">
        <v>5.0181583706824604</v>
      </c>
      <c r="H5" s="1">
        <v>0.90256511426714503</v>
      </c>
      <c r="I5" s="1">
        <v>105.75003998733</v>
      </c>
      <c r="J5" s="1">
        <v>251.753102883916</v>
      </c>
      <c r="K5" s="1">
        <v>31.246838045754998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35</v>
      </c>
      <c r="B6" s="1" t="s">
        <v>33</v>
      </c>
      <c r="C6" s="1" t="s">
        <v>17</v>
      </c>
      <c r="D6" s="1">
        <v>441.41289460604901</v>
      </c>
      <c r="E6" s="1">
        <v>434.37853360147801</v>
      </c>
      <c r="F6" s="1">
        <v>7.0343610045710099</v>
      </c>
      <c r="G6" s="1">
        <v>5.9720758910299301</v>
      </c>
      <c r="H6" s="1">
        <v>1.06228511354108</v>
      </c>
      <c r="I6" s="1">
        <v>118.259294621875</v>
      </c>
      <c r="J6" s="1">
        <v>284.54983501628698</v>
      </c>
      <c r="K6" s="1">
        <v>38.603764967888097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35</v>
      </c>
      <c r="B7" s="1" t="s">
        <v>33</v>
      </c>
      <c r="C7" s="1" t="s">
        <v>18</v>
      </c>
      <c r="D7" s="1">
        <v>493.41632999400503</v>
      </c>
      <c r="E7" s="1">
        <v>485.45453301927603</v>
      </c>
      <c r="F7" s="1">
        <v>7.9617969747293502</v>
      </c>
      <c r="G7" s="1">
        <v>6.7625472749481901</v>
      </c>
      <c r="H7" s="1">
        <v>1.1992496997811699</v>
      </c>
      <c r="I7" s="1">
        <v>131.678309597723</v>
      </c>
      <c r="J7" s="1">
        <v>317.591493204583</v>
      </c>
      <c r="K7" s="1">
        <v>44.146527191699001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35</v>
      </c>
      <c r="B8" s="1" t="s">
        <v>33</v>
      </c>
      <c r="C8" s="1" t="s">
        <v>19</v>
      </c>
      <c r="D8" s="1">
        <v>538.80479124035901</v>
      </c>
      <c r="E8" s="1">
        <v>530.16022952873698</v>
      </c>
      <c r="F8" s="1">
        <v>8.6445617116215807</v>
      </c>
      <c r="G8" s="1">
        <v>7.3419556234070997</v>
      </c>
      <c r="H8" s="1">
        <v>1.3026060882144801</v>
      </c>
      <c r="I8" s="1">
        <v>145.32638932178901</v>
      </c>
      <c r="J8" s="1">
        <v>345.66641585449401</v>
      </c>
      <c r="K8" s="1">
        <v>47.811986064076201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35</v>
      </c>
      <c r="B9" s="1" t="s">
        <v>33</v>
      </c>
      <c r="C9" s="1" t="s">
        <v>20</v>
      </c>
      <c r="D9" s="1">
        <v>705.17102896964695</v>
      </c>
      <c r="E9" s="1">
        <v>694.73311770759994</v>
      </c>
      <c r="F9" s="1">
        <v>10.437911262046599</v>
      </c>
      <c r="G9" s="1">
        <v>8.8182668904317492</v>
      </c>
      <c r="H9" s="1">
        <v>1.6196443716148701</v>
      </c>
      <c r="I9" s="1">
        <v>170.127125641048</v>
      </c>
      <c r="J9" s="1">
        <v>483.313400586569</v>
      </c>
      <c r="K9" s="1">
        <v>51.7305027420296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35</v>
      </c>
      <c r="B10" s="1" t="s">
        <v>33</v>
      </c>
      <c r="C10" s="1" t="s">
        <v>21</v>
      </c>
      <c r="D10" s="1">
        <v>1602.2590529847</v>
      </c>
      <c r="E10" s="1">
        <v>1582.39463470489</v>
      </c>
      <c r="F10" s="1">
        <v>19.864418279810799</v>
      </c>
      <c r="G10" s="1">
        <v>16.529382232322099</v>
      </c>
      <c r="H10" s="1">
        <v>3.3350360474886598</v>
      </c>
      <c r="I10" s="1">
        <v>261.29334438982801</v>
      </c>
      <c r="J10" s="1">
        <v>1274.1527511148299</v>
      </c>
      <c r="K10" s="1">
        <v>66.812957480040595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35</v>
      </c>
      <c r="B11" s="1" t="s">
        <v>33</v>
      </c>
      <c r="C11" s="1" t="s">
        <v>22</v>
      </c>
      <c r="D11" s="1">
        <v>3977.69255802725</v>
      </c>
      <c r="E11" s="1">
        <v>3932.0553118861299</v>
      </c>
      <c r="F11" s="1">
        <v>45.637246141120897</v>
      </c>
      <c r="G11" s="1">
        <v>37.691185717075598</v>
      </c>
      <c r="H11" s="1">
        <v>7.9460604240453296</v>
      </c>
      <c r="I11" s="1">
        <v>534.06087766538599</v>
      </c>
      <c r="J11" s="1">
        <v>3325.7818571050798</v>
      </c>
      <c r="K11" s="1">
        <v>117.849823256791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35</v>
      </c>
      <c r="B12" s="1" t="s">
        <v>33</v>
      </c>
      <c r="C12" s="1" t="s">
        <v>23</v>
      </c>
      <c r="D12" s="1">
        <v>8489.2755307623993</v>
      </c>
      <c r="E12" s="1">
        <v>8395.8390606345092</v>
      </c>
      <c r="F12" s="1">
        <v>93.4364701278908</v>
      </c>
      <c r="G12" s="1">
        <v>76.965379713503395</v>
      </c>
      <c r="H12" s="1">
        <v>16.471090414387401</v>
      </c>
      <c r="I12" s="1">
        <v>1176.85195724713</v>
      </c>
      <c r="J12" s="1">
        <v>7099.5040068553599</v>
      </c>
      <c r="K12" s="1">
        <v>212.91956665990699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35</v>
      </c>
      <c r="B13" s="1" t="s">
        <v>33</v>
      </c>
      <c r="C13" s="1" t="s">
        <v>24</v>
      </c>
      <c r="D13" s="1">
        <v>12791.397001735901</v>
      </c>
      <c r="E13" s="1">
        <v>12657.2176363897</v>
      </c>
      <c r="F13" s="1">
        <v>134.17936534626301</v>
      </c>
      <c r="G13" s="1">
        <v>110.432186422878</v>
      </c>
      <c r="H13" s="1">
        <v>23.747178923385</v>
      </c>
      <c r="I13" s="1">
        <v>2158.17221056572</v>
      </c>
      <c r="J13" s="1">
        <v>10350.277756802199</v>
      </c>
      <c r="K13" s="1">
        <v>282.947034368034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35</v>
      </c>
      <c r="B14" s="1" t="s">
        <v>33</v>
      </c>
      <c r="C14" s="1" t="s">
        <v>25</v>
      </c>
      <c r="D14" s="1">
        <v>11373.3179383924</v>
      </c>
      <c r="E14" s="1">
        <v>11261.2846724218</v>
      </c>
      <c r="F14" s="1">
        <v>112.03326597055801</v>
      </c>
      <c r="G14" s="1">
        <v>92.352657596554494</v>
      </c>
      <c r="H14" s="1">
        <v>19.680608374003899</v>
      </c>
      <c r="I14" s="1">
        <v>2662.3452543519302</v>
      </c>
      <c r="J14" s="1">
        <v>8474.8553000898501</v>
      </c>
      <c r="K14" s="1">
        <v>236.117383950602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35</v>
      </c>
      <c r="B15" s="1" t="s">
        <v>33</v>
      </c>
      <c r="C15" s="1" t="s">
        <v>26</v>
      </c>
      <c r="D15" s="1">
        <v>6692.6188401754498</v>
      </c>
      <c r="E15" s="1">
        <v>6632.1614313705204</v>
      </c>
      <c r="F15" s="1">
        <v>60.457408804926402</v>
      </c>
      <c r="G15" s="1">
        <v>50.011951298668698</v>
      </c>
      <c r="H15" s="1">
        <v>10.4454575062577</v>
      </c>
      <c r="I15" s="1">
        <v>2197.2962627916399</v>
      </c>
      <c r="J15" s="1">
        <v>4362.1511813228999</v>
      </c>
      <c r="K15" s="1">
        <v>133.171396060917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35</v>
      </c>
      <c r="B16" s="1" t="s">
        <v>33</v>
      </c>
      <c r="C16" s="1" t="s">
        <v>27</v>
      </c>
      <c r="D16" s="1">
        <v>3220.6723469499698</v>
      </c>
      <c r="E16" s="1">
        <v>3194.40118834554</v>
      </c>
      <c r="F16" s="1">
        <v>26.2711586044231</v>
      </c>
      <c r="G16" s="1">
        <v>21.826995535327701</v>
      </c>
      <c r="H16" s="1">
        <v>4.4441630690953602</v>
      </c>
      <c r="I16" s="1">
        <v>1378.3258175634401</v>
      </c>
      <c r="J16" s="1">
        <v>1781.6156657730501</v>
      </c>
      <c r="K16" s="1">
        <v>60.7308636134794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35</v>
      </c>
      <c r="B17" s="1" t="s">
        <v>33</v>
      </c>
      <c r="C17" s="1" t="s">
        <v>28</v>
      </c>
      <c r="D17" s="1">
        <v>1458.0424663004901</v>
      </c>
      <c r="E17" s="1">
        <v>1447.27941366758</v>
      </c>
      <c r="F17" s="1">
        <v>10.763052632908099</v>
      </c>
      <c r="G17" s="1">
        <v>8.9811434778224601</v>
      </c>
      <c r="H17" s="1">
        <v>1.7819091550856101</v>
      </c>
      <c r="I17" s="1">
        <v>748.46682730153805</v>
      </c>
      <c r="J17" s="1">
        <v>683.75545031464901</v>
      </c>
      <c r="K17" s="1">
        <v>25.820188684299801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35</v>
      </c>
      <c r="B18" s="1" t="s">
        <v>33</v>
      </c>
      <c r="C18" s="1" t="s">
        <v>29</v>
      </c>
      <c r="D18" s="1">
        <v>656.41534936967901</v>
      </c>
      <c r="E18" s="1">
        <v>651.97827540543801</v>
      </c>
      <c r="F18" s="1">
        <v>4.4370739642407999</v>
      </c>
      <c r="G18" s="1">
        <v>3.7169275150118501</v>
      </c>
      <c r="H18" s="1">
        <v>0.72014644922894699</v>
      </c>
      <c r="I18" s="1">
        <v>380.62548995654601</v>
      </c>
      <c r="J18" s="1">
        <v>264.87889410834299</v>
      </c>
      <c r="K18" s="1">
        <v>10.910965304789601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35</v>
      </c>
      <c r="B19" s="1" t="s">
        <v>33</v>
      </c>
      <c r="C19" s="1" t="s">
        <v>30</v>
      </c>
      <c r="D19" s="1">
        <v>298.437991368609</v>
      </c>
      <c r="E19" s="1">
        <v>296.56570984871598</v>
      </c>
      <c r="F19" s="1">
        <v>1.8722815198929501</v>
      </c>
      <c r="G19" s="1">
        <v>1.5735829340293801</v>
      </c>
      <c r="H19" s="1">
        <v>0.29869858586356901</v>
      </c>
      <c r="I19" s="1">
        <v>188.02106186657201</v>
      </c>
      <c r="J19" s="1">
        <v>105.753092462365</v>
      </c>
      <c r="K19" s="1">
        <v>4.6638370396712903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35</v>
      </c>
      <c r="B20" s="1" t="s">
        <v>33</v>
      </c>
      <c r="C20" s="1" t="s">
        <v>31</v>
      </c>
      <c r="D20" s="1">
        <v>138.644238097109</v>
      </c>
      <c r="E20" s="1">
        <v>137.82135170674101</v>
      </c>
      <c r="F20" s="1">
        <v>0.82288639036752498</v>
      </c>
      <c r="G20" s="1">
        <v>0.69295057780220604</v>
      </c>
      <c r="H20" s="1">
        <v>0.129935812565319</v>
      </c>
      <c r="I20" s="1">
        <v>91.616129929878397</v>
      </c>
      <c r="J20" s="1">
        <v>45.004546252538901</v>
      </c>
      <c r="K20" s="1">
        <v>2.0235619146914101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35</v>
      </c>
      <c r="B21" s="1" t="s">
        <v>33</v>
      </c>
      <c r="C21" s="1" t="s">
        <v>32</v>
      </c>
      <c r="D21" s="1">
        <v>65.319034472162897</v>
      </c>
      <c r="E21" s="1">
        <v>64.946248061575602</v>
      </c>
      <c r="F21" s="1">
        <v>0.372786410587297</v>
      </c>
      <c r="G21" s="1">
        <v>0.31424224270950202</v>
      </c>
      <c r="H21" s="1">
        <v>5.85441678777954E-2</v>
      </c>
      <c r="I21" s="1">
        <v>44.353126139389602</v>
      </c>
      <c r="J21" s="1">
        <v>20.071515894805302</v>
      </c>
      <c r="K21" s="1">
        <v>0.89439243796802503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workbookViewId="0"/>
  </sheetViews>
  <sheetFormatPr defaultColWidth="10.90625" defaultRowHeight="14.5" x14ac:dyDescent="0.35"/>
  <cols>
    <col min="1" max="1" width="11.7265625" customWidth="1"/>
    <col min="2" max="2" width="14.7265625" customWidth="1"/>
    <col min="3" max="3" width="15.7265625" customWidth="1"/>
    <col min="4" max="4" width="18.7265625" customWidth="1"/>
    <col min="5" max="5" width="24.7265625" customWidth="1"/>
    <col min="6" max="6" width="19.7265625" customWidth="1"/>
    <col min="7" max="7" width="28.7265625" customWidth="1"/>
    <col min="8" max="8" width="14.7265625" customWidth="1"/>
    <col min="9" max="9" width="23.7265625" customWidth="1"/>
    <col min="10" max="10" width="24.7265625" customWidth="1"/>
    <col min="11" max="11" width="25.7265625" customWidth="1"/>
  </cols>
  <sheetData>
    <row r="1" spans="1:2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35">
      <c r="A2" s="1" t="s">
        <v>36</v>
      </c>
      <c r="B2" s="1" t="s">
        <v>12</v>
      </c>
      <c r="C2" s="1" t="s">
        <v>13</v>
      </c>
      <c r="D2" s="1">
        <v>53.278148095446198</v>
      </c>
      <c r="E2" s="1">
        <v>52.837647747308203</v>
      </c>
      <c r="F2" s="1">
        <v>0.44050034813801298</v>
      </c>
      <c r="G2" s="1">
        <v>0.36110431090212802</v>
      </c>
      <c r="H2" s="1">
        <v>7.9396037235885397E-2</v>
      </c>
      <c r="I2" s="1">
        <v>16.296345481089698</v>
      </c>
      <c r="J2" s="1">
        <v>36.448044144139203</v>
      </c>
      <c r="K2" s="1">
        <v>0.53375847021727596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35">
      <c r="A3" s="1" t="s">
        <v>36</v>
      </c>
      <c r="B3" s="1" t="s">
        <v>12</v>
      </c>
      <c r="C3" s="1" t="s">
        <v>14</v>
      </c>
      <c r="D3" s="1">
        <v>61.873928074937403</v>
      </c>
      <c r="E3" s="1">
        <v>61.2414436690419</v>
      </c>
      <c r="F3" s="1">
        <v>0.63248440589553001</v>
      </c>
      <c r="G3" s="1">
        <v>0.52526611576180404</v>
      </c>
      <c r="H3" s="1">
        <v>0.107218290133726</v>
      </c>
      <c r="I3" s="1">
        <v>17.621715264584399</v>
      </c>
      <c r="J3" s="1">
        <v>42.469054379340498</v>
      </c>
      <c r="K3" s="1">
        <v>1.7831584310125499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35">
      <c r="A4" s="1" t="s">
        <v>36</v>
      </c>
      <c r="B4" s="1" t="s">
        <v>12</v>
      </c>
      <c r="C4" s="1" t="s">
        <v>15</v>
      </c>
      <c r="D4" s="1">
        <v>70.899798650358505</v>
      </c>
      <c r="E4" s="1">
        <v>69.930022313992197</v>
      </c>
      <c r="F4" s="1">
        <v>0.96977633636629001</v>
      </c>
      <c r="G4" s="1">
        <v>0.81823514084688498</v>
      </c>
      <c r="H4" s="1">
        <v>0.15154119551940501</v>
      </c>
      <c r="I4" s="1">
        <v>19.7286290171674</v>
      </c>
      <c r="J4" s="1">
        <v>46.592056232017597</v>
      </c>
      <c r="K4" s="1">
        <v>4.57911340117351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35">
      <c r="A5" s="1" t="s">
        <v>36</v>
      </c>
      <c r="B5" s="1" t="s">
        <v>12</v>
      </c>
      <c r="C5" s="1" t="s">
        <v>16</v>
      </c>
      <c r="D5" s="1">
        <v>81.146952193804594</v>
      </c>
      <c r="E5" s="1">
        <v>79.911071321340899</v>
      </c>
      <c r="F5" s="1">
        <v>1.2358808724636801</v>
      </c>
      <c r="G5" s="1">
        <v>1.04748109941039</v>
      </c>
      <c r="H5" s="1">
        <v>0.18839977305328501</v>
      </c>
      <c r="I5" s="1">
        <v>22.0740678085767</v>
      </c>
      <c r="J5" s="1">
        <v>52.550477188897197</v>
      </c>
      <c r="K5" s="1">
        <v>6.5224071963306098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35">
      <c r="A6" s="1" t="s">
        <v>36</v>
      </c>
      <c r="B6" s="1" t="s">
        <v>12</v>
      </c>
      <c r="C6" s="1" t="s">
        <v>17</v>
      </c>
      <c r="D6" s="1">
        <v>92.139711420265002</v>
      </c>
      <c r="E6" s="1">
        <v>90.671371911140398</v>
      </c>
      <c r="F6" s="1">
        <v>1.4683395091246501</v>
      </c>
      <c r="G6" s="1">
        <v>1.2466000787550999</v>
      </c>
      <c r="H6" s="1">
        <v>0.22173943036954699</v>
      </c>
      <c r="I6" s="1">
        <v>24.6852264906044</v>
      </c>
      <c r="J6" s="1">
        <v>59.3964064110178</v>
      </c>
      <c r="K6" s="1">
        <v>8.0580785186428106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35">
      <c r="A7" s="1" t="s">
        <v>36</v>
      </c>
      <c r="B7" s="1" t="s">
        <v>12</v>
      </c>
      <c r="C7" s="1" t="s">
        <v>18</v>
      </c>
      <c r="D7" s="1">
        <v>102.564390772338</v>
      </c>
      <c r="E7" s="1">
        <v>100.90679341006999</v>
      </c>
      <c r="F7" s="1">
        <v>1.65759736226722</v>
      </c>
      <c r="G7" s="1">
        <v>1.4081001622797</v>
      </c>
      <c r="H7" s="1">
        <v>0.24949719998752201</v>
      </c>
      <c r="I7" s="1">
        <v>27.4811159076711</v>
      </c>
      <c r="J7" s="1">
        <v>65.870297177109904</v>
      </c>
      <c r="K7" s="1">
        <v>9.2129776875565206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35">
      <c r="A8" s="1" t="s">
        <v>36</v>
      </c>
      <c r="B8" s="1" t="s">
        <v>12</v>
      </c>
      <c r="C8" s="1" t="s">
        <v>19</v>
      </c>
      <c r="D8" s="1">
        <v>109.639477190215</v>
      </c>
      <c r="E8" s="1">
        <v>107.865674585633</v>
      </c>
      <c r="F8" s="1">
        <v>1.77380260458158</v>
      </c>
      <c r="G8" s="1">
        <v>1.5075555464335</v>
      </c>
      <c r="H8" s="1">
        <v>0.26624705814807997</v>
      </c>
      <c r="I8" s="1">
        <v>30.223108004605901</v>
      </c>
      <c r="J8" s="1">
        <v>69.478975086108406</v>
      </c>
      <c r="K8" s="1">
        <v>9.9373940995002599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35">
      <c r="A9" s="1" t="s">
        <v>36</v>
      </c>
      <c r="B9" s="1" t="s">
        <v>12</v>
      </c>
      <c r="C9" s="1" t="s">
        <v>20</v>
      </c>
      <c r="D9" s="1">
        <v>138.59560361833601</v>
      </c>
      <c r="E9" s="1">
        <v>136.513771545997</v>
      </c>
      <c r="F9" s="1">
        <v>2.0818320723389898</v>
      </c>
      <c r="G9" s="1">
        <v>1.7612116410326</v>
      </c>
      <c r="H9" s="1">
        <v>0.320620431306395</v>
      </c>
      <c r="I9" s="1">
        <v>34.956728192638799</v>
      </c>
      <c r="J9" s="1">
        <v>93.028400665784304</v>
      </c>
      <c r="K9" s="1">
        <v>10.610474759913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x14ac:dyDescent="0.35">
      <c r="A10" s="1" t="s">
        <v>36</v>
      </c>
      <c r="B10" s="1" t="s">
        <v>12</v>
      </c>
      <c r="C10" s="1" t="s">
        <v>21</v>
      </c>
      <c r="D10" s="1">
        <v>298.35291571255402</v>
      </c>
      <c r="E10" s="1">
        <v>294.59950265517199</v>
      </c>
      <c r="F10" s="1">
        <v>3.7534130573819202</v>
      </c>
      <c r="G10" s="1">
        <v>3.12893246507705</v>
      </c>
      <c r="H10" s="1">
        <v>0.62448059230486597</v>
      </c>
      <c r="I10" s="1">
        <v>52.193720822396898</v>
      </c>
      <c r="J10" s="1">
        <v>232.85561508569401</v>
      </c>
      <c r="K10" s="1">
        <v>13.303579804462601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x14ac:dyDescent="0.35">
      <c r="A11" s="1" t="s">
        <v>36</v>
      </c>
      <c r="B11" s="1" t="s">
        <v>12</v>
      </c>
      <c r="C11" s="1" t="s">
        <v>22</v>
      </c>
      <c r="D11" s="1">
        <v>678.21760630750396</v>
      </c>
      <c r="E11" s="1">
        <v>670.30952951035101</v>
      </c>
      <c r="F11" s="1">
        <v>7.9080767971526598</v>
      </c>
      <c r="G11" s="1">
        <v>6.54646334566874</v>
      </c>
      <c r="H11" s="1">
        <v>1.36161345148392</v>
      </c>
      <c r="I11" s="1">
        <v>100.91302240005901</v>
      </c>
      <c r="J11" s="1">
        <v>555.07257140019306</v>
      </c>
      <c r="K11" s="1">
        <v>22.2320125072515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x14ac:dyDescent="0.35">
      <c r="A12" s="1" t="s">
        <v>36</v>
      </c>
      <c r="B12" s="1" t="s">
        <v>12</v>
      </c>
      <c r="C12" s="1" t="s">
        <v>23</v>
      </c>
      <c r="D12" s="1">
        <v>1315.3419230895699</v>
      </c>
      <c r="E12" s="1">
        <v>1300.5716533278201</v>
      </c>
      <c r="F12" s="1">
        <v>14.770269761751999</v>
      </c>
      <c r="G12" s="1">
        <v>12.2039512475972</v>
      </c>
      <c r="H12" s="1">
        <v>2.5663185141548599</v>
      </c>
      <c r="I12" s="1">
        <v>206.884648691666</v>
      </c>
      <c r="J12" s="1">
        <v>1070.3779323015001</v>
      </c>
      <c r="K12" s="1">
        <v>38.079342096409199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x14ac:dyDescent="0.35">
      <c r="A13" s="1" t="s">
        <v>36</v>
      </c>
      <c r="B13" s="1" t="s">
        <v>12</v>
      </c>
      <c r="C13" s="1" t="s">
        <v>24</v>
      </c>
      <c r="D13" s="1">
        <v>1839.7458337575299</v>
      </c>
      <c r="E13" s="1">
        <v>1819.93352345225</v>
      </c>
      <c r="F13" s="1">
        <v>19.8123103052808</v>
      </c>
      <c r="G13" s="1">
        <v>16.3791786265448</v>
      </c>
      <c r="H13" s="1">
        <v>3.43313167873599</v>
      </c>
      <c r="I13" s="1">
        <v>362.61998277954001</v>
      </c>
      <c r="J13" s="1">
        <v>1426.75598140328</v>
      </c>
      <c r="K13" s="1">
        <v>50.369869574717399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 t="s">
        <v>36</v>
      </c>
      <c r="B14" s="1" t="s">
        <v>12</v>
      </c>
      <c r="C14" s="1" t="s">
        <v>25</v>
      </c>
      <c r="D14" s="1">
        <v>1442.80622100183</v>
      </c>
      <c r="E14" s="1">
        <v>1428.1388565693501</v>
      </c>
      <c r="F14" s="1">
        <v>14.667364432480699</v>
      </c>
      <c r="G14" s="1">
        <v>12.204950030470901</v>
      </c>
      <c r="H14" s="1">
        <v>2.4624144020097898</v>
      </c>
      <c r="I14" s="1">
        <v>446.42981535864999</v>
      </c>
      <c r="J14" s="1">
        <v>952.73883580536403</v>
      </c>
      <c r="K14" s="1">
        <v>43.637569837819498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x14ac:dyDescent="0.35">
      <c r="A15" s="1" t="s">
        <v>36</v>
      </c>
      <c r="B15" s="1" t="s">
        <v>12</v>
      </c>
      <c r="C15" s="1" t="s">
        <v>26</v>
      </c>
      <c r="D15" s="1">
        <v>817.73512989931896</v>
      </c>
      <c r="E15" s="1">
        <v>810.306706289619</v>
      </c>
      <c r="F15" s="1">
        <v>7.4284236096995402</v>
      </c>
      <c r="G15" s="1">
        <v>6.23899577288425</v>
      </c>
      <c r="H15" s="1">
        <v>1.18942783681529</v>
      </c>
      <c r="I15" s="1">
        <v>383.20254573659201</v>
      </c>
      <c r="J15" s="1">
        <v>408.42572800283699</v>
      </c>
      <c r="K15" s="1">
        <v>26.106856159890398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x14ac:dyDescent="0.35">
      <c r="A16" s="1" t="s">
        <v>36</v>
      </c>
      <c r="B16" s="1" t="s">
        <v>12</v>
      </c>
      <c r="C16" s="1" t="s">
        <v>27</v>
      </c>
      <c r="D16" s="1">
        <v>425.866724199999</v>
      </c>
      <c r="E16" s="1">
        <v>422.53944366690399</v>
      </c>
      <c r="F16" s="1">
        <v>3.32728053309466</v>
      </c>
      <c r="G16" s="1">
        <v>2.81959780946816</v>
      </c>
      <c r="H16" s="1">
        <v>0.50768272362649802</v>
      </c>
      <c r="I16" s="1">
        <v>261.17154360802999</v>
      </c>
      <c r="J16" s="1">
        <v>151.738128611956</v>
      </c>
      <c r="K16" s="1">
        <v>12.9570519800137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x14ac:dyDescent="0.35">
      <c r="A17" s="1" t="s">
        <v>36</v>
      </c>
      <c r="B17" s="1" t="s">
        <v>12</v>
      </c>
      <c r="C17" s="1" t="s">
        <v>28</v>
      </c>
      <c r="D17" s="1">
        <v>221.637526717317</v>
      </c>
      <c r="E17" s="1">
        <v>220.14082758571399</v>
      </c>
      <c r="F17" s="1">
        <v>1.49669913160285</v>
      </c>
      <c r="G17" s="1">
        <v>1.2771194837853601</v>
      </c>
      <c r="H17" s="1">
        <v>0.21957964781748901</v>
      </c>
      <c r="I17" s="1">
        <v>157.82193197392201</v>
      </c>
      <c r="J17" s="1">
        <v>57.745991887918201</v>
      </c>
      <c r="K17" s="1">
        <v>6.0696028554775197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x14ac:dyDescent="0.35">
      <c r="A18" s="1" t="s">
        <v>36</v>
      </c>
      <c r="B18" s="1" t="s">
        <v>12</v>
      </c>
      <c r="C18" s="1" t="s">
        <v>29</v>
      </c>
      <c r="D18" s="1">
        <v>116.833895416346</v>
      </c>
      <c r="E18" s="1">
        <v>116.131696925225</v>
      </c>
      <c r="F18" s="1">
        <v>0.70219849112084898</v>
      </c>
      <c r="G18" s="1">
        <v>0.60192588138647596</v>
      </c>
      <c r="H18" s="1">
        <v>0.10027260973437301</v>
      </c>
      <c r="I18" s="1">
        <v>90.0180078590421</v>
      </c>
      <c r="J18" s="1">
        <v>23.968721938786899</v>
      </c>
      <c r="K18" s="1">
        <v>2.8471656185170202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x14ac:dyDescent="0.35">
      <c r="A19" s="1" t="s">
        <v>36</v>
      </c>
      <c r="B19" s="1" t="s">
        <v>12</v>
      </c>
      <c r="C19" s="1" t="s">
        <v>30</v>
      </c>
      <c r="D19" s="1">
        <v>62.237308953156301</v>
      </c>
      <c r="E19" s="1">
        <v>61.893382612654698</v>
      </c>
      <c r="F19" s="1">
        <v>0.34392634050161303</v>
      </c>
      <c r="G19" s="1">
        <v>0.29560839795662802</v>
      </c>
      <c r="H19" s="1">
        <v>4.8317942544985601E-2</v>
      </c>
      <c r="I19" s="1">
        <v>49.974818429514102</v>
      </c>
      <c r="J19" s="1">
        <v>10.8966498996274</v>
      </c>
      <c r="K19" s="1">
        <v>1.36584062401478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x14ac:dyDescent="0.35">
      <c r="A20" s="1" t="s">
        <v>36</v>
      </c>
      <c r="B20" s="1" t="s">
        <v>12</v>
      </c>
      <c r="C20" s="1" t="s">
        <v>31</v>
      </c>
      <c r="D20" s="1">
        <v>33.464855976474503</v>
      </c>
      <c r="E20" s="1">
        <v>33.289803303721499</v>
      </c>
      <c r="F20" s="1">
        <v>0.17505267275296099</v>
      </c>
      <c r="G20" s="1">
        <v>0.150630966906842</v>
      </c>
      <c r="H20" s="1">
        <v>2.44217058461185E-2</v>
      </c>
      <c r="I20" s="1">
        <v>27.394213835704399</v>
      </c>
      <c r="J20" s="1">
        <v>5.3971291397233196</v>
      </c>
      <c r="K20" s="1">
        <v>0.67351300104677303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x14ac:dyDescent="0.35">
      <c r="A21" s="1" t="s">
        <v>36</v>
      </c>
      <c r="B21" s="1" t="s">
        <v>12</v>
      </c>
      <c r="C21" s="1" t="s">
        <v>32</v>
      </c>
      <c r="D21" s="1">
        <v>18.067933023390999</v>
      </c>
      <c r="E21" s="1">
        <v>17.976642679281301</v>
      </c>
      <c r="F21" s="1">
        <v>9.1290344109678498E-2</v>
      </c>
      <c r="G21" s="1">
        <v>7.85870082085217E-2</v>
      </c>
      <c r="H21" s="1">
        <v>1.27033359011568E-2</v>
      </c>
      <c r="I21" s="1">
        <v>14.927873212670701</v>
      </c>
      <c r="J21" s="1">
        <v>2.7990009363335702</v>
      </c>
      <c r="K21" s="1">
        <v>0.34105887438673499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46</vt:i4>
      </vt:variant>
    </vt:vector>
  </HeadingPairs>
  <TitlesOfParts>
    <vt:vector size="46" baseType="lpstr">
      <vt:lpstr>Innehåll</vt:lpstr>
      <vt:lpstr>Parametrar</vt:lpstr>
      <vt:lpstr>Riket_Scenario0</vt:lpstr>
      <vt:lpstr>Riket_Scenario1</vt:lpstr>
      <vt:lpstr>Bleking_Scenario0</vt:lpstr>
      <vt:lpstr>Bleking_Scenario1</vt:lpstr>
      <vt:lpstr>Dalarna_Scenario0</vt:lpstr>
      <vt:lpstr>Dalarna_Scenario1</vt:lpstr>
      <vt:lpstr>Gotland_Scenario0</vt:lpstr>
      <vt:lpstr>Gotland_Scenario1</vt:lpstr>
      <vt:lpstr>Gävlebo_Scenario0</vt:lpstr>
      <vt:lpstr>Gävlebo_Scenario1</vt:lpstr>
      <vt:lpstr>Halland_Scenario0</vt:lpstr>
      <vt:lpstr>Halland_Scenario1</vt:lpstr>
      <vt:lpstr>Jämtlan_Scenario0</vt:lpstr>
      <vt:lpstr>Jämtlan_Scenario1</vt:lpstr>
      <vt:lpstr>Jönköpi_Scenario0</vt:lpstr>
      <vt:lpstr>Jönköpi_Scenario1</vt:lpstr>
      <vt:lpstr>Kalmar_Scenario0</vt:lpstr>
      <vt:lpstr>Kalmar_Scenario1</vt:lpstr>
      <vt:lpstr>Kronobe_Scenario0</vt:lpstr>
      <vt:lpstr>Kronobe_Scenario1</vt:lpstr>
      <vt:lpstr>Norrbot_Scenario0</vt:lpstr>
      <vt:lpstr>Norrbot_Scenario1</vt:lpstr>
      <vt:lpstr>Skåne_Scenario0</vt:lpstr>
      <vt:lpstr>Skåne_Scenario1</vt:lpstr>
      <vt:lpstr>Stockho_Scenario0</vt:lpstr>
      <vt:lpstr>Stockho_Scenario1</vt:lpstr>
      <vt:lpstr>Söderma_Scenario0</vt:lpstr>
      <vt:lpstr>Söderma_Scenario1</vt:lpstr>
      <vt:lpstr>Uppsala_Scenario0</vt:lpstr>
      <vt:lpstr>Uppsala_Scenario1</vt:lpstr>
      <vt:lpstr>Värmlan_Scenario0</vt:lpstr>
      <vt:lpstr>Värmlan_Scenario1</vt:lpstr>
      <vt:lpstr>Västerb_Scenario0</vt:lpstr>
      <vt:lpstr>Västerb_Scenario1</vt:lpstr>
      <vt:lpstr>Västern_Scenario0</vt:lpstr>
      <vt:lpstr>Västern_Scenario1</vt:lpstr>
      <vt:lpstr>Västman_Scenario0</vt:lpstr>
      <vt:lpstr>Västman_Scenario1</vt:lpstr>
      <vt:lpstr>Västrag_Scenario0</vt:lpstr>
      <vt:lpstr>Västrag_Scenario1</vt:lpstr>
      <vt:lpstr>Örebro_Scenario0</vt:lpstr>
      <vt:lpstr>Örebro_Scenario1</vt:lpstr>
      <vt:lpstr>Östergö_Scenario0</vt:lpstr>
      <vt:lpstr>Östergö_Scenario1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Detaljerad utdata per vecka fram till och med den 20 mars 2022</dc:title>
  <dc:creator>Folkhälsomyndigheten</dc:creator>
  <cp:lastModifiedBy>Catharina Ekdahl</cp:lastModifiedBy>
  <dcterms:created xsi:type="dcterms:W3CDTF">2022-01-12T11:57:51Z</dcterms:created>
  <dcterms:modified xsi:type="dcterms:W3CDTF">2022-01-13T10:43:23Z</dcterms:modified>
</cp:coreProperties>
</file>